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_Quelques chiffres" sheetId="1" state="visible" r:id="rId2"/>
    <sheet name="Graphique 1_Nb exploitations" sheetId="2" state="visible" r:id="rId3"/>
    <sheet name="Graphique 2_Dimension eco" sheetId="3" state="visible" r:id="rId4"/>
    <sheet name="Graphique 3_OTEX" sheetId="4" state="visible" r:id="rId5"/>
    <sheet name="Graphique 4_ET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<sst xmlns="http://schemas.openxmlformats.org/spreadsheetml/2006/main" count="107" uniqueCount="93">
  <si>
    <t xml:space="preserve">Recensement agricole 2020</t>
  </si>
  <si>
    <t xml:space="preserve">Le recensement agricole en quelques chiffres – Grand Sud Caraïbe</t>
  </si>
  <si>
    <t xml:space="preserve">CAGSC
2010</t>
  </si>
  <si>
    <t xml:space="preserve">CAGSC
2020</t>
  </si>
  <si>
    <t xml:space="preserve">Evolution CAGSC
2020/2010</t>
  </si>
  <si>
    <t xml:space="preserve">Part de la CAGSC en Guadeloupe
2020</t>
  </si>
  <si>
    <t xml:space="preserve">Evolution Guadeloupe
2020/2010</t>
  </si>
  <si>
    <t xml:space="preserve">Exploitations</t>
  </si>
  <si>
    <t xml:space="preserve">-7 %</t>
  </si>
  <si>
    <t xml:space="preserve">         dont à spécialisation végétale</t>
  </si>
  <si>
    <t xml:space="preserve">         dont à spécialisation animale </t>
  </si>
  <si>
    <t xml:space="preserve">+ 23 %</t>
  </si>
  <si>
    <t xml:space="preserve">+ 37 %</t>
  </si>
  <si>
    <t xml:space="preserve">         dont mixtes (polyculture et/ou polyélevage)</t>
  </si>
  <si>
    <t xml:space="preserve">Exploitations sous statut individuel</t>
  </si>
  <si>
    <t xml:space="preserve">-8 %</t>
  </si>
  <si>
    <r>
      <rPr>
        <sz val="11"/>
        <color rgb="FF000000"/>
        <rFont val="Calibri"/>
        <family val="2"/>
        <charset val="1"/>
      </rPr>
      <t xml:space="preserve">Part des exploitations en agriculture biologique</t>
    </r>
    <r>
      <rPr>
        <vertAlign val="superscript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(%) </t>
    </r>
  </si>
  <si>
    <t xml:space="preserve">-</t>
  </si>
  <si>
    <t xml:space="preserve">+ 2 points</t>
  </si>
  <si>
    <r>
      <rPr>
        <sz val="11"/>
        <color rgb="FF000000"/>
        <rFont val="Calibri"/>
        <family val="2"/>
        <charset val="1"/>
      </rPr>
      <t xml:space="preserve">Part des exploitations vendant en circuit court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 (%)</t>
    </r>
  </si>
  <si>
    <t xml:space="preserve">- 2 points</t>
  </si>
  <si>
    <t xml:space="preserve">+ 3 points</t>
  </si>
  <si>
    <t xml:space="preserve">Chefs d'exploitation, coexploitants et associés actifs</t>
  </si>
  <si>
    <t xml:space="preserve">         dont ayant 60 ans ou plus (%)</t>
  </si>
  <si>
    <t xml:space="preserve">+ 13 %</t>
  </si>
  <si>
    <t xml:space="preserve">+ 12 points</t>
  </si>
  <si>
    <r>
      <rPr>
        <sz val="11"/>
        <color rgb="FF000000"/>
        <rFont val="Calibri"/>
        <family val="2"/>
        <charset val="1"/>
      </rPr>
      <t xml:space="preserve">         </t>
    </r>
    <r>
      <rPr>
        <i val="true"/>
        <sz val="11"/>
        <color rgb="FF000000"/>
        <rFont val="Calibri"/>
        <family val="2"/>
        <charset val="1"/>
      </rPr>
      <t xml:space="preserve">dont femmes (%)</t>
    </r>
  </si>
  <si>
    <t xml:space="preserve">+ 1 point</t>
  </si>
  <si>
    <t xml:space="preserve">- 3 points</t>
  </si>
  <si>
    <r>
      <rPr>
        <sz val="11"/>
        <color rgb="FF000000"/>
        <rFont val="Calibri"/>
        <family val="2"/>
        <charset val="1"/>
      </rPr>
      <t xml:space="preserve">Travail agricole </t>
    </r>
    <r>
      <rPr>
        <i val="true"/>
        <sz val="11"/>
        <color rgb="FF000000"/>
        <rFont val="Calibri"/>
        <family val="2"/>
        <charset val="1"/>
      </rPr>
      <t xml:space="preserve">(ETP)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3</t>
    </r>
  </si>
  <si>
    <r>
      <rPr>
        <sz val="11"/>
        <color rgb="FF000000"/>
        <rFont val="Calibri"/>
        <family val="2"/>
        <charset val="1"/>
      </rPr>
      <t xml:space="preserve">SAU totale</t>
    </r>
    <r>
      <rPr>
        <i val="true"/>
        <sz val="11"/>
        <rFont val="Calibri"/>
        <family val="2"/>
        <charset val="1"/>
      </rPr>
      <t xml:space="preserve"> (ha)</t>
    </r>
  </si>
  <si>
    <t xml:space="preserve">- 7 %</t>
  </si>
  <si>
    <t xml:space="preserve">+ 1 %</t>
  </si>
  <si>
    <t xml:space="preserve">         dont terres arables</t>
  </si>
  <si>
    <t xml:space="preserve">                  dont canne</t>
  </si>
  <si>
    <t xml:space="preserve">         dont prairies (artificielles, temporaires, permanentes)</t>
  </si>
  <si>
    <t xml:space="preserve">+ 6 %</t>
  </si>
  <si>
    <t xml:space="preserve">+ 9 %</t>
  </si>
  <si>
    <t xml:space="preserve">         dont cultures permanentes</t>
  </si>
  <si>
    <t xml:space="preserve">                  dont banane</t>
  </si>
  <si>
    <t xml:space="preserve">- 8 %</t>
  </si>
  <si>
    <r>
      <rPr>
        <sz val="11"/>
        <color rgb="FF000000"/>
        <rFont val="Calibri"/>
        <family val="2"/>
        <charset val="1"/>
      </rPr>
      <t xml:space="preserve">SAU moyenne </t>
    </r>
    <r>
      <rPr>
        <i val="true"/>
        <sz val="11"/>
        <color rgb="FF000000"/>
        <rFont val="Calibri"/>
        <family val="2"/>
        <charset val="1"/>
      </rPr>
      <t xml:space="preserve">(ha)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4</t>
    </r>
  </si>
  <si>
    <t xml:space="preserve">+ 16 %</t>
  </si>
  <si>
    <r>
      <rPr>
        <sz val="11"/>
        <color rgb="FF000000"/>
        <rFont val="Calibri"/>
        <family val="2"/>
        <charset val="1"/>
      </rPr>
      <t xml:space="preserve">Cheptel </t>
    </r>
    <r>
      <rPr>
        <i val="true"/>
        <sz val="11"/>
        <color rgb="FF000000"/>
        <rFont val="Calibri"/>
        <family val="2"/>
        <charset val="1"/>
      </rPr>
      <t xml:space="preserve">(UGB)</t>
    </r>
  </si>
  <si>
    <t xml:space="preserve">         dont bovins (UGB)</t>
  </si>
  <si>
    <t xml:space="preserve">1. Certifiée ou en conversion (cahier des charges officiel).</t>
  </si>
  <si>
    <t xml:space="preserve">2. Plantes et fleurs exclues en 2010.</t>
  </si>
  <si>
    <t xml:space="preserve">3. Hors prestations de service (ETA, Cuma…).</t>
  </si>
  <si>
    <t xml:space="preserve">4. Y compris exploitations sans SAU.</t>
  </si>
  <si>
    <t xml:space="preserve">Champ : Communauté d’agglomération Grand Sud Caraïbe (CAGSC)</t>
  </si>
  <si>
    <t xml:space="preserve">Source : Agreste – Recensements agricoles</t>
  </si>
  <si>
    <t xml:space="preserve">Évolution du nombre d'exploitations et des surfaces – Grand Sud Caraïbe</t>
  </si>
  <si>
    <t xml:space="preserve">Année</t>
  </si>
  <si>
    <t xml:space="preserve">Exploitations </t>
  </si>
  <si>
    <t xml:space="preserve">SAU totale</t>
  </si>
  <si>
    <t xml:space="preserve">SAU moyenne </t>
  </si>
  <si>
    <t xml:space="preserve">nombre</t>
  </si>
  <si>
    <t xml:space="preserve">ha</t>
  </si>
  <si>
    <t xml:space="preserve">Champ : Communauté d’agglomération du Grand Sud Caraïbe, hors structures gérant des pacages collectifs</t>
  </si>
  <si>
    <t xml:space="preserve">Source : Agreste - Recensements agricoles </t>
  </si>
  <si>
    <r>
      <rPr>
        <b val="true"/>
        <sz val="12"/>
        <color rgb="FF000000"/>
        <rFont val="Calibri"/>
        <family val="2"/>
        <charset val="1"/>
      </rPr>
      <t xml:space="preserve">Taille économique</t>
    </r>
    <r>
      <rPr>
        <b val="true"/>
        <vertAlign val="superscript"/>
        <sz val="12"/>
        <color rgb="FF000000"/>
        <rFont val="Calibri"/>
        <family val="2"/>
        <charset val="1"/>
      </rPr>
      <t xml:space="preserve">1</t>
    </r>
    <r>
      <rPr>
        <b val="true"/>
        <sz val="12"/>
        <color rgb="FF000000"/>
        <rFont val="Calibri"/>
        <family val="2"/>
        <charset val="1"/>
      </rPr>
      <t xml:space="preserve"> des exploitations en 2010 et 2020 – Grand Sud Caraïbe</t>
    </r>
  </si>
  <si>
    <t xml:space="preserve">Taille économique</t>
  </si>
  <si>
    <t xml:space="preserve">Micro</t>
  </si>
  <si>
    <t xml:space="preserve">Petites</t>
  </si>
  <si>
    <t xml:space="preserve">Moyennes</t>
  </si>
  <si>
    <t xml:space="preserve">Grandes</t>
  </si>
  <si>
    <t xml:space="preserve">Total</t>
  </si>
  <si>
    <t xml:space="preserve">1. Calculée en 2010 et 2020  « aux prix de 2017 ».</t>
  </si>
  <si>
    <t xml:space="preserve">Champ : Communauté d’agglomération Grand Sud Caraïbe, hors structures gérant des pacages collectifs</t>
  </si>
  <si>
    <t xml:space="preserve">Source : Agreste - Recensements agricoles 2010 et 2020</t>
  </si>
  <si>
    <t xml:space="preserve">Exploitations selon leur orientation technico-économique et évolution – Grand Sud Caraïbe</t>
  </si>
  <si>
    <t xml:space="preserve">Otex</t>
  </si>
  <si>
    <r>
      <rPr>
        <b val="true"/>
        <sz val="11"/>
        <color rgb="FFFFFFFF"/>
        <rFont val="Calibri"/>
        <family val="2"/>
        <charset val="1"/>
      </rPr>
      <t xml:space="preserve">Exploitations </t>
    </r>
    <r>
      <rPr>
        <b val="true"/>
        <i val="true"/>
        <sz val="11"/>
        <color rgb="FFFFFFFF"/>
        <rFont val="Calibri"/>
        <family val="2"/>
        <charset val="1"/>
      </rPr>
      <t xml:space="preserve">(nombre)</t>
    </r>
  </si>
  <si>
    <t xml:space="preserve">Grandes cultures</t>
  </si>
  <si>
    <t xml:space="preserve">Bovins viande</t>
  </si>
  <si>
    <t xml:space="preserve">Polyculture, polyéelevage</t>
  </si>
  <si>
    <t xml:space="preserve">Fruits et autres cultures permanentes</t>
  </si>
  <si>
    <t xml:space="preserve">Horticulture, maraîchage</t>
  </si>
  <si>
    <t xml:space="preserve">Porcins, volailles</t>
  </si>
  <si>
    <t xml:space="preserve">Ovins, autres herbivores</t>
  </si>
  <si>
    <t xml:space="preserve">Non classées</t>
  </si>
  <si>
    <t xml:space="preserve">Ensemble</t>
  </si>
  <si>
    <t xml:space="preserve">Champ : Communauté d’agglomération Grand Sud Caraïbe, hors structures gérant des pacages collectifs</t>
  </si>
  <si>
    <r>
      <rPr>
        <b val="true"/>
        <sz val="12"/>
        <rFont val="Calibri"/>
        <family val="2"/>
        <charset val="1"/>
      </rPr>
      <t xml:space="preserve">Répartition du volume de travail dans les exploitations agricoles en 2010 et 2020 </t>
    </r>
    <r>
      <rPr>
        <b val="true"/>
        <vertAlign val="superscript"/>
        <sz val="12"/>
        <rFont val="Calibri"/>
        <family val="2"/>
        <charset val="1"/>
      </rPr>
      <t xml:space="preserve">1</t>
    </r>
    <r>
      <rPr>
        <sz val="12"/>
        <rFont val="Calibri"/>
        <family val="2"/>
        <charset val="1"/>
      </rPr>
      <t xml:space="preserve"> </t>
    </r>
    <r>
      <rPr>
        <b val="true"/>
        <sz val="12"/>
        <rFont val="Calibri"/>
        <family val="2"/>
        <charset val="1"/>
      </rPr>
      <t xml:space="preserve">(ETP) – Grand Sud Caraïbe</t>
    </r>
  </si>
  <si>
    <t xml:space="preserve">ETP</t>
  </si>
  <si>
    <t xml:space="preserve">%</t>
  </si>
  <si>
    <r>
      <rPr>
        <sz val="11"/>
        <rFont val="Calibri"/>
        <family val="2"/>
        <charset val="1"/>
      </rPr>
      <t xml:space="preserve">Exploitants, coexploitants et associés actifs</t>
    </r>
    <r>
      <rPr>
        <vertAlign val="superscript"/>
        <sz val="11"/>
        <rFont val="Calibri"/>
        <family val="2"/>
        <charset val="1"/>
      </rPr>
      <t xml:space="preserve">2</t>
    </r>
  </si>
  <si>
    <t xml:space="preserve">Membres de la famille travaillant de manière permanente</t>
  </si>
  <si>
    <t xml:space="preserve">Salariés permanents non familiaux</t>
  </si>
  <si>
    <r>
      <rPr>
        <sz val="11"/>
        <rFont val="Calibri"/>
        <family val="2"/>
        <charset val="1"/>
      </rPr>
      <t xml:space="preserve">Main-d'oeuvre saisonnière ou occasionnelle</t>
    </r>
    <r>
      <rPr>
        <vertAlign val="superscript"/>
        <sz val="11"/>
        <rFont val="Calibri"/>
        <family val="2"/>
        <charset val="1"/>
      </rPr>
      <t xml:space="preserve">1</t>
    </r>
  </si>
  <si>
    <t xml:space="preserve">Ensemble de la main-d'oeuvre (nombre d'ETP)</t>
  </si>
  <si>
    <t xml:space="preserve">1. Hors prestations de service (ETA, Cuma…).</t>
  </si>
  <si>
    <t xml:space="preserve">2. Coexploitants familiaux inclus.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</si>
</sst>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_)"/>
    <numFmt numFmtId="167" formatCode="0\ %"/>
    <numFmt numFmtId="168" formatCode="#,##0"/>
    <numFmt numFmtId="169" formatCode="0.0"/>
    <numFmt numFmtId="170" formatCode="#.0"/>
    <numFmt numFmtId="171" formatCode="0"/>
    <numFmt numFmtId="172" formatCode="#,##0.0"/>
    <numFmt numFmtId="173" formatCode="0.000"/>
    <numFmt numFmtId="174" formatCode="0.00"/>
  </numFmts>
  <fonts count="4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i val="true"/>
      <sz val="11"/>
      <name val="Calibri"/>
      <family val="2"/>
      <charset val="1"/>
    </font>
    <font>
      <i val="true"/>
      <sz val="11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i val="true"/>
      <vertAlign val="superscript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color rgb="FF000000"/>
      <name val="Marianne"/>
      <family val="3"/>
      <charset val="1"/>
    </font>
    <font>
      <sz val="8"/>
      <color rgb="FF000000"/>
      <name val="Calibri"/>
      <family val="2"/>
      <charset val="1"/>
    </font>
    <font>
      <b val="true"/>
      <sz val="11"/>
      <color rgb="FF767171"/>
      <name val="Calibri"/>
      <family val="2"/>
      <charset val="1"/>
    </font>
    <font>
      <sz val="11"/>
      <color rgb="FF2F5597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vertAlign val="superscript"/>
      <sz val="12"/>
      <color rgb="FF000000"/>
      <name val="Calibri"/>
      <family val="2"/>
      <charset val="1"/>
    </font>
    <font>
      <sz val="9"/>
      <color rgb="FFFF0000"/>
      <name val="Arial"/>
      <family val="2"/>
      <charset val="1"/>
    </font>
    <font>
      <sz val="11"/>
      <color rgb="FF70AD4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12"/>
      <name val="Calibri"/>
      <family val="2"/>
      <charset val="1"/>
    </font>
    <font>
      <i val="true"/>
      <sz val="9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vertAlign val="superscript"/>
      <sz val="11"/>
      <name val="Calibri"/>
      <family val="2"/>
      <charset val="1"/>
    </font>
    <font>
      <b val="true"/>
      <sz val="11"/>
      <color rgb="FF70AD47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C5E0B4"/>
        <bgColor rgb="FFD9D9D9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9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5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5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4" borderId="1" xfId="4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4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4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7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9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33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G22" activeCellId="0" sqref="G22"/>
    </sheetView>
  </sheetViews>
  <sheetFormatPr defaultColWidth="11.824218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6" min="5" style="0" width="15.31"/>
    <col collapsed="false" customWidth="true" hidden="false" outlineLevel="0" max="7" min="7" style="1" width="15.31"/>
    <col collapsed="false" customWidth="true" hidden="false" outlineLevel="0" max="9" min="8" style="0" width="15.31"/>
    <col collapsed="false" customWidth="true" hidden="false" outlineLevel="0" max="10" min="10" style="0" width="69.29"/>
    <col collapsed="false" customWidth="true" hidden="true" outlineLevel="0" max="11" min="11" style="0" width="11.42"/>
    <col collapsed="false" customWidth="true" hidden="true" outlineLevel="0" max="12" min="12" style="0" width="24.71"/>
    <col collapsed="false" customWidth="true" hidden="false" outlineLevel="0" max="14" min="13" style="0" width="6.57"/>
    <col collapsed="false" customWidth="true" hidden="false" outlineLevel="0" max="15" min="15" style="0" width="10.85"/>
  </cols>
  <sheetData>
    <row r="1" customFormat="false" ht="17.35" hidden="false" customHeight="false" outlineLevel="0" collapsed="false">
      <c r="B1" s="2" t="s">
        <v>0</v>
      </c>
    </row>
    <row r="3" customFormat="false" ht="15" hidden="false" customHeight="false" outlineLevel="0" collapsed="false">
      <c r="B3" s="3" t="s">
        <v>1</v>
      </c>
    </row>
    <row r="4" customFormat="false" ht="13.8" hidden="false" customHeight="false" outlineLevel="0" collapsed="false">
      <c r="B4" s="4"/>
    </row>
    <row r="5" customFormat="false" ht="35.25" hidden="false" customHeight="false" outlineLevel="0" collapsed="false">
      <c r="B5" s="5"/>
      <c r="C5" s="5"/>
      <c r="D5" s="5"/>
      <c r="E5" s="6" t="s">
        <v>2</v>
      </c>
      <c r="F5" s="6" t="s">
        <v>3</v>
      </c>
      <c r="G5" s="7" t="s">
        <v>4</v>
      </c>
      <c r="H5" s="6" t="s">
        <v>5</v>
      </c>
      <c r="I5" s="7" t="s">
        <v>6</v>
      </c>
    </row>
    <row r="6" customFormat="false" ht="13.8" hidden="false" customHeight="false" outlineLevel="0" collapsed="false">
      <c r="B6" s="8"/>
      <c r="C6" s="8"/>
      <c r="D6" s="8"/>
      <c r="E6" s="9"/>
      <c r="F6" s="9"/>
      <c r="G6" s="10"/>
      <c r="H6" s="9"/>
      <c r="I6" s="11"/>
    </row>
    <row r="7" customFormat="false" ht="13.8" hidden="false" customHeight="false" outlineLevel="0" collapsed="false">
      <c r="B7" s="12" t="s">
        <v>7</v>
      </c>
      <c r="C7" s="13"/>
      <c r="D7" s="13"/>
      <c r="E7" s="14" t="n">
        <v>850</v>
      </c>
      <c r="F7" s="14" t="n">
        <v>685</v>
      </c>
      <c r="G7" s="15" t="n">
        <v>-0.19</v>
      </c>
      <c r="H7" s="16" t="n">
        <v>0.09</v>
      </c>
      <c r="I7" s="17" t="s">
        <v>8</v>
      </c>
    </row>
    <row r="8" customFormat="false" ht="13.8" hidden="false" customHeight="false" outlineLevel="0" collapsed="false">
      <c r="B8" s="18" t="s">
        <v>9</v>
      </c>
      <c r="C8" s="18"/>
      <c r="D8" s="18"/>
      <c r="E8" s="19" t="n">
        <v>611</v>
      </c>
      <c r="F8" s="19" t="n">
        <v>439</v>
      </c>
      <c r="G8" s="20" t="n">
        <v>-0.28</v>
      </c>
      <c r="H8" s="21" t="n">
        <v>0.14</v>
      </c>
      <c r="I8" s="20" t="n">
        <v>-0.19</v>
      </c>
    </row>
    <row r="9" customFormat="false" ht="13.8" hidden="false" customHeight="false" outlineLevel="0" collapsed="false">
      <c r="B9" s="18" t="s">
        <v>10</v>
      </c>
      <c r="C9" s="18"/>
      <c r="D9" s="18"/>
      <c r="E9" s="19" t="n">
        <v>102</v>
      </c>
      <c r="F9" s="19" t="n">
        <v>125</v>
      </c>
      <c r="G9" s="22" t="s">
        <v>11</v>
      </c>
      <c r="H9" s="21" t="n">
        <v>0.05</v>
      </c>
      <c r="I9" s="22" t="s">
        <v>12</v>
      </c>
    </row>
    <row r="10" customFormat="false" ht="13.8" hidden="false" customHeight="false" outlineLevel="0" collapsed="false">
      <c r="B10" s="18" t="s">
        <v>13</v>
      </c>
      <c r="C10" s="18"/>
      <c r="D10" s="18"/>
      <c r="E10" s="19" t="n">
        <v>133</v>
      </c>
      <c r="F10" s="19" t="n">
        <v>118</v>
      </c>
      <c r="G10" s="20" t="n">
        <v>-0.11</v>
      </c>
      <c r="H10" s="21" t="n">
        <v>0.08</v>
      </c>
      <c r="I10" s="20" t="n">
        <v>-0.26</v>
      </c>
    </row>
    <row r="11" customFormat="false" ht="13.8" hidden="false" customHeight="false" outlineLevel="0" collapsed="false">
      <c r="B11" s="23" t="s">
        <v>14</v>
      </c>
      <c r="C11" s="24"/>
      <c r="D11" s="24"/>
      <c r="E11" s="19" t="n">
        <v>757</v>
      </c>
      <c r="F11" s="19" t="n">
        <v>582</v>
      </c>
      <c r="G11" s="20" t="n">
        <v>-0.23</v>
      </c>
      <c r="H11" s="21" t="n">
        <v>0.08</v>
      </c>
      <c r="I11" s="22" t="s">
        <v>15</v>
      </c>
    </row>
    <row r="12" customFormat="false" ht="13.8" hidden="false" customHeight="false" outlineLevel="0" collapsed="false">
      <c r="B12" s="23" t="s">
        <v>16</v>
      </c>
      <c r="C12" s="24"/>
      <c r="D12" s="24"/>
      <c r="E12" s="19" t="s">
        <v>17</v>
      </c>
      <c r="F12" s="21" t="n">
        <v>0.05</v>
      </c>
      <c r="G12" s="22" t="s">
        <v>17</v>
      </c>
      <c r="H12" s="21" t="n">
        <v>0.27</v>
      </c>
      <c r="I12" s="22" t="s">
        <v>18</v>
      </c>
    </row>
    <row r="13" customFormat="false" ht="13.8" hidden="false" customHeight="false" outlineLevel="0" collapsed="false">
      <c r="B13" s="23" t="s">
        <v>19</v>
      </c>
      <c r="C13" s="23"/>
      <c r="D13" s="23"/>
      <c r="E13" s="21" t="n">
        <v>0.65</v>
      </c>
      <c r="F13" s="21" t="n">
        <v>0.63</v>
      </c>
      <c r="G13" s="22" t="s">
        <v>20</v>
      </c>
      <c r="H13" s="21" t="n">
        <v>0.11</v>
      </c>
      <c r="I13" s="25" t="s">
        <v>21</v>
      </c>
    </row>
    <row r="14" customFormat="false" ht="13.8" hidden="false" customHeight="false" outlineLevel="0" collapsed="false">
      <c r="B14" s="12" t="s">
        <v>22</v>
      </c>
      <c r="C14" s="13"/>
      <c r="D14" s="13"/>
      <c r="E14" s="14" t="n">
        <v>878</v>
      </c>
      <c r="F14" s="14" t="n">
        <v>709</v>
      </c>
      <c r="G14" s="15" t="n">
        <v>-0.19</v>
      </c>
      <c r="H14" s="16" t="n">
        <v>0.1</v>
      </c>
      <c r="I14" s="17" t="s">
        <v>8</v>
      </c>
    </row>
    <row r="15" customFormat="false" ht="13.8" hidden="false" customHeight="false" outlineLevel="0" collapsed="false">
      <c r="B15" s="18" t="s">
        <v>23</v>
      </c>
      <c r="C15" s="24"/>
      <c r="D15" s="26"/>
      <c r="E15" s="21" t="n">
        <v>0.23</v>
      </c>
      <c r="F15" s="21" t="n">
        <v>0.36</v>
      </c>
      <c r="G15" s="22" t="s">
        <v>24</v>
      </c>
      <c r="H15" s="21" t="n">
        <v>0.11</v>
      </c>
      <c r="I15" s="22" t="s">
        <v>25</v>
      </c>
    </row>
    <row r="16" customFormat="false" ht="13.8" hidden="false" customHeight="false" outlineLevel="0" collapsed="false">
      <c r="B16" s="23" t="s">
        <v>26</v>
      </c>
      <c r="C16" s="24"/>
      <c r="D16" s="26"/>
      <c r="E16" s="21" t="n">
        <v>0.15</v>
      </c>
      <c r="F16" s="21" t="n">
        <v>0.16</v>
      </c>
      <c r="G16" s="25" t="s">
        <v>27</v>
      </c>
      <c r="H16" s="21" t="n">
        <v>0.08</v>
      </c>
      <c r="I16" s="25" t="s">
        <v>28</v>
      </c>
    </row>
    <row r="17" customFormat="false" ht="13.8" hidden="false" customHeight="false" outlineLevel="0" collapsed="false">
      <c r="B17" s="23" t="s">
        <v>29</v>
      </c>
      <c r="C17" s="26"/>
      <c r="D17" s="26"/>
      <c r="E17" s="19" t="n">
        <v>1976</v>
      </c>
      <c r="F17" s="19" t="n">
        <v>1646</v>
      </c>
      <c r="G17" s="20" t="n">
        <v>-0.17</v>
      </c>
      <c r="H17" s="21" t="n">
        <v>0.26</v>
      </c>
      <c r="I17" s="20" t="n">
        <v>-0.15</v>
      </c>
    </row>
    <row r="18" customFormat="false" ht="13.8" hidden="false" customHeight="false" outlineLevel="0" collapsed="false">
      <c r="B18" s="12" t="s">
        <v>30</v>
      </c>
      <c r="C18" s="13"/>
      <c r="D18" s="13"/>
      <c r="E18" s="14" t="n">
        <v>4452</v>
      </c>
      <c r="F18" s="14" t="n">
        <v>4154</v>
      </c>
      <c r="G18" s="17" t="s">
        <v>31</v>
      </c>
      <c r="H18" s="16" t="n">
        <v>0.13</v>
      </c>
      <c r="I18" s="17" t="s">
        <v>32</v>
      </c>
    </row>
    <row r="19" customFormat="false" ht="13.8" hidden="false" customHeight="false" outlineLevel="0" collapsed="false">
      <c r="B19" s="18" t="s">
        <v>33</v>
      </c>
      <c r="C19" s="27"/>
      <c r="D19" s="27"/>
      <c r="E19" s="19" t="n">
        <v>1543</v>
      </c>
      <c r="F19" s="19" t="n">
        <v>1390</v>
      </c>
      <c r="G19" s="20" t="n">
        <v>-0.1</v>
      </c>
      <c r="H19" s="21" t="n">
        <v>0.08</v>
      </c>
      <c r="I19" s="20" t="n">
        <v>-0.02</v>
      </c>
    </row>
    <row r="20" customFormat="false" ht="13.8" hidden="false" customHeight="false" outlineLevel="0" collapsed="false">
      <c r="B20" s="18" t="s">
        <v>34</v>
      </c>
      <c r="C20" s="27"/>
      <c r="D20" s="27"/>
      <c r="E20" s="19" t="n">
        <v>474</v>
      </c>
      <c r="F20" s="19" t="n">
        <v>388</v>
      </c>
      <c r="G20" s="20" t="n">
        <v>-0.18</v>
      </c>
      <c r="H20" s="21" t="n">
        <v>0.03</v>
      </c>
      <c r="I20" s="20" t="n">
        <v>-0.12</v>
      </c>
    </row>
    <row r="21" customFormat="false" ht="13.8" hidden="false" customHeight="false" outlineLevel="0" collapsed="false">
      <c r="B21" s="24" t="s">
        <v>35</v>
      </c>
      <c r="E21" s="19" t="n">
        <v>673</v>
      </c>
      <c r="F21" s="19" t="n">
        <v>711</v>
      </c>
      <c r="G21" s="22" t="s">
        <v>36</v>
      </c>
      <c r="H21" s="21" t="n">
        <v>0.06</v>
      </c>
      <c r="I21" s="22" t="s">
        <v>37</v>
      </c>
    </row>
    <row r="22" customFormat="false" ht="13.8" hidden="false" customHeight="false" outlineLevel="0" collapsed="false">
      <c r="B22" s="24" t="s">
        <v>38</v>
      </c>
      <c r="E22" s="19" t="n">
        <v>2294</v>
      </c>
      <c r="F22" s="19" t="n">
        <v>2037</v>
      </c>
      <c r="G22" s="20" t="n">
        <v>-0.11</v>
      </c>
      <c r="H22" s="21" t="n">
        <v>0.62</v>
      </c>
      <c r="I22" s="20" t="n">
        <v>-0.03</v>
      </c>
    </row>
    <row r="23" customFormat="false" ht="13.8" hidden="false" customHeight="false" outlineLevel="0" collapsed="false">
      <c r="B23" s="24" t="s">
        <v>39</v>
      </c>
      <c r="E23" s="19" t="n">
        <v>1843</v>
      </c>
      <c r="F23" s="19" t="n">
        <v>1703</v>
      </c>
      <c r="G23" s="22" t="s">
        <v>40</v>
      </c>
      <c r="H23" s="21" t="n">
        <v>0.83</v>
      </c>
      <c r="I23" s="20" t="n">
        <v>-0.16</v>
      </c>
    </row>
    <row r="24" customFormat="false" ht="13.8" hidden="false" customHeight="false" outlineLevel="0" collapsed="false">
      <c r="B24" s="23" t="s">
        <v>41</v>
      </c>
      <c r="C24" s="26"/>
      <c r="D24" s="26"/>
      <c r="E24" s="28" t="n">
        <v>5.2</v>
      </c>
      <c r="F24" s="28" t="n">
        <v>6.1</v>
      </c>
      <c r="G24" s="22" t="s">
        <v>42</v>
      </c>
      <c r="H24" s="22" t="s">
        <v>17</v>
      </c>
      <c r="I24" s="22" t="s">
        <v>37</v>
      </c>
    </row>
    <row r="25" customFormat="false" ht="13.8" hidden="false" customHeight="false" outlineLevel="0" collapsed="false">
      <c r="B25" s="12" t="s">
        <v>43</v>
      </c>
      <c r="C25" s="29"/>
      <c r="D25" s="13"/>
      <c r="E25" s="14" t="n">
        <v>3554</v>
      </c>
      <c r="F25" s="14" t="n">
        <v>2911</v>
      </c>
      <c r="G25" s="15" t="n">
        <v>-0.18</v>
      </c>
      <c r="H25" s="16" t="n">
        <v>0.08</v>
      </c>
      <c r="I25" s="15" t="n">
        <v>-0.15</v>
      </c>
    </row>
    <row r="26" customFormat="false" ht="13.8" hidden="false" customHeight="false" outlineLevel="0" collapsed="false">
      <c r="B26" s="24" t="s">
        <v>44</v>
      </c>
      <c r="C26" s="26"/>
      <c r="D26" s="26"/>
      <c r="E26" s="19" t="n">
        <v>1873</v>
      </c>
      <c r="F26" s="19" t="n">
        <v>1353</v>
      </c>
      <c r="G26" s="20" t="n">
        <v>-0.28</v>
      </c>
      <c r="H26" s="21" t="n">
        <v>0.05</v>
      </c>
      <c r="I26" s="20" t="n">
        <v>-0.14</v>
      </c>
    </row>
    <row r="27" customFormat="false" ht="13.8" hidden="false" customHeight="false" outlineLevel="0" collapsed="false">
      <c r="B27" s="23"/>
      <c r="C27" s="23"/>
      <c r="D27" s="23"/>
      <c r="E27" s="26"/>
      <c r="F27" s="30"/>
      <c r="G27" s="31"/>
      <c r="H27" s="30"/>
      <c r="I27" s="26"/>
    </row>
    <row r="28" customFormat="false" ht="13.8" hidden="false" customHeight="false" outlineLevel="0" collapsed="false">
      <c r="B28" s="32" t="s">
        <v>45</v>
      </c>
      <c r="C28" s="33"/>
      <c r="D28" s="33"/>
      <c r="E28" s="33"/>
    </row>
    <row r="29" customFormat="false" ht="13.8" hidden="false" customHeight="false" outlineLevel="0" collapsed="false">
      <c r="B29" s="32" t="s">
        <v>46</v>
      </c>
      <c r="C29" s="33"/>
      <c r="D29" s="33"/>
      <c r="E29" s="33"/>
    </row>
    <row r="30" customFormat="false" ht="13.8" hidden="false" customHeight="false" outlineLevel="0" collapsed="false">
      <c r="B30" s="32" t="s">
        <v>47</v>
      </c>
      <c r="C30" s="33"/>
      <c r="D30" s="33"/>
      <c r="E30" s="33"/>
    </row>
    <row r="31" customFormat="false" ht="13.8" hidden="false" customHeight="false" outlineLevel="0" collapsed="false">
      <c r="B31" s="32" t="s">
        <v>48</v>
      </c>
      <c r="C31" s="33"/>
      <c r="D31" s="33"/>
      <c r="E31" s="33"/>
    </row>
    <row r="32" customFormat="false" ht="13.8" hidden="false" customHeight="false" outlineLevel="0" collapsed="false">
      <c r="B32" s="32" t="s">
        <v>49</v>
      </c>
      <c r="C32" s="33"/>
      <c r="D32" s="33"/>
      <c r="E32" s="33"/>
    </row>
    <row r="33" customFormat="false" ht="13.8" hidden="false" customHeight="false" outlineLevel="0" collapsed="false">
      <c r="B33" s="34" t="s">
        <v>50</v>
      </c>
      <c r="C33" s="33"/>
      <c r="D33" s="33"/>
      <c r="E33" s="3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1.074218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2" t="s">
        <v>0</v>
      </c>
    </row>
    <row r="2" customFormat="false" ht="13.8" hidden="false" customHeight="false" outlineLevel="0" collapsed="false">
      <c r="B2" s="35"/>
    </row>
    <row r="3" customFormat="false" ht="15" hidden="false" customHeight="false" outlineLevel="0" collapsed="false">
      <c r="B3" s="3" t="s">
        <v>51</v>
      </c>
    </row>
    <row r="4" s="36" customFormat="true" ht="15.75" hidden="false" customHeight="true" outlineLevel="0" collapsed="false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customFormat="false" ht="15" hidden="false" customHeight="true" outlineLevel="0" collapsed="false">
      <c r="B5" s="39" t="s">
        <v>52</v>
      </c>
      <c r="C5" s="39" t="s">
        <v>53</v>
      </c>
      <c r="D5" s="39" t="s">
        <v>54</v>
      </c>
      <c r="E5" s="39" t="s">
        <v>55</v>
      </c>
      <c r="F5" s="40"/>
      <c r="G5" s="40"/>
    </row>
    <row r="6" customFormat="false" ht="13.8" hidden="false" customHeight="false" outlineLevel="0" collapsed="false">
      <c r="B6" s="39"/>
      <c r="C6" s="41" t="s">
        <v>56</v>
      </c>
      <c r="D6" s="41" t="s">
        <v>57</v>
      </c>
      <c r="E6" s="41" t="s">
        <v>57</v>
      </c>
      <c r="F6" s="40"/>
      <c r="G6" s="40"/>
    </row>
    <row r="7" customFormat="false" ht="13.8" hidden="false" customHeight="false" outlineLevel="0" collapsed="false">
      <c r="B7" s="42" t="n">
        <v>1988</v>
      </c>
      <c r="C7" s="43" t="n">
        <v>2907</v>
      </c>
      <c r="D7" s="43" t="n">
        <v>9225.47</v>
      </c>
      <c r="E7" s="44" t="n">
        <v>3.17353629170967</v>
      </c>
      <c r="F7" s="45"/>
      <c r="G7" s="46"/>
      <c r="K7" s="47"/>
      <c r="L7" s="47"/>
      <c r="M7" s="48"/>
      <c r="N7" s="47"/>
    </row>
    <row r="8" customFormat="false" ht="13.8" hidden="false" customHeight="false" outlineLevel="0" collapsed="false">
      <c r="B8" s="42" t="n">
        <v>2000</v>
      </c>
      <c r="C8" s="43" t="n">
        <v>1752</v>
      </c>
      <c r="D8" s="43" t="n">
        <v>6880.1</v>
      </c>
      <c r="E8" s="44" t="n">
        <v>3.92699771689498</v>
      </c>
      <c r="F8" s="45"/>
      <c r="G8" s="46"/>
    </row>
    <row r="9" customFormat="false" ht="13.8" hidden="false" customHeight="false" outlineLevel="0" collapsed="false">
      <c r="B9" s="42" t="n">
        <v>2010</v>
      </c>
      <c r="C9" s="43" t="n">
        <v>850</v>
      </c>
      <c r="D9" s="43" t="n">
        <v>4452.09</v>
      </c>
      <c r="E9" s="44" t="n">
        <v>5.23775294117647</v>
      </c>
      <c r="F9" s="45"/>
      <c r="G9" s="46"/>
    </row>
    <row r="10" customFormat="false" ht="13.8" hidden="false" customHeight="false" outlineLevel="0" collapsed="false">
      <c r="B10" s="42" t="n">
        <v>2020</v>
      </c>
      <c r="C10" s="43" t="n">
        <v>685</v>
      </c>
      <c r="D10" s="43" t="n">
        <v>4153.84</v>
      </c>
      <c r="E10" s="44" t="n">
        <v>6.064</v>
      </c>
      <c r="F10" s="45"/>
      <c r="G10" s="46"/>
    </row>
    <row r="11" customFormat="false" ht="13.8" hidden="false" customHeight="false" outlineLevel="0" collapsed="false">
      <c r="B11" s="49"/>
      <c r="C11" s="50"/>
      <c r="D11" s="50"/>
      <c r="E11" s="51"/>
      <c r="F11" s="51"/>
    </row>
    <row r="12" customFormat="false" ht="13.8" hidden="false" customHeight="false" outlineLevel="0" collapsed="false">
      <c r="B12" s="52" t="s">
        <v>58</v>
      </c>
    </row>
    <row r="13" customFormat="false" ht="13.8" hidden="false" customHeight="false" outlineLevel="0" collapsed="false">
      <c r="B13" s="52" t="s">
        <v>59</v>
      </c>
      <c r="H13" s="4"/>
    </row>
    <row r="15" customFormat="false" ht="13.8" hidden="false" customHeight="false" outlineLevel="0" collapsed="false">
      <c r="G15" s="4"/>
    </row>
    <row r="16" customFormat="false" ht="13.8" hidden="false" customHeight="false" outlineLevel="0" collapsed="false">
      <c r="H16" s="27"/>
    </row>
    <row r="29" customFormat="false" ht="13.8" hidden="false" customHeight="false" outlineLevel="0" collapsed="false">
      <c r="H29" s="53"/>
    </row>
    <row r="30" customFormat="false" ht="13.8" hidden="false" customHeight="false" outlineLevel="0" collapsed="false">
      <c r="H30" s="53"/>
    </row>
    <row r="31" customFormat="false" ht="13.8" hidden="false" customHeight="false" outlineLevel="0" collapsed="false">
      <c r="C31" s="53"/>
      <c r="D31" s="53"/>
      <c r="E31" s="53"/>
      <c r="F31" s="53"/>
      <c r="G31" s="53"/>
      <c r="I31" s="53"/>
    </row>
    <row r="32" customFormat="false" ht="13.8" hidden="false" customHeight="false" outlineLevel="0" collapsed="false">
      <c r="C32" s="53"/>
      <c r="D32" s="53"/>
      <c r="E32" s="53"/>
      <c r="F32" s="53"/>
      <c r="G32" s="53"/>
      <c r="I32" s="53"/>
    </row>
    <row r="1048576" customFormat="false" ht="12.8" hidden="false" customHeight="false" outlineLevel="0" collapsed="false"/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11.074218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15"/>
  </cols>
  <sheetData>
    <row r="1" customFormat="false" ht="18.75" hidden="false" customHeight="false" outlineLevel="0" collapsed="false">
      <c r="B1" s="2" t="s">
        <v>0</v>
      </c>
    </row>
    <row r="2" customFormat="false" ht="15" hidden="false" customHeight="false" outlineLevel="0" collapsed="false"/>
    <row r="3" customFormat="false" ht="13.8" hidden="false" customHeight="false" outlineLevel="0" collapsed="false">
      <c r="B3" s="3" t="s">
        <v>60</v>
      </c>
    </row>
    <row r="4" customFormat="false" ht="15" hidden="false" customHeight="false" outlineLevel="0" collapsed="false">
      <c r="B4" s="54"/>
    </row>
    <row r="5" customFormat="false" ht="13.8" hidden="false" customHeight="false" outlineLevel="0" collapsed="false">
      <c r="B5" s="55" t="s">
        <v>61</v>
      </c>
      <c r="C5" s="56" t="n">
        <v>2010</v>
      </c>
      <c r="D5" s="56" t="n">
        <v>2020</v>
      </c>
    </row>
    <row r="6" customFormat="false" ht="13.8" hidden="false" customHeight="false" outlineLevel="0" collapsed="false">
      <c r="B6" s="55"/>
      <c r="C6" s="57" t="s">
        <v>56</v>
      </c>
      <c r="D6" s="57"/>
      <c r="I6" s="47"/>
      <c r="J6" s="47"/>
      <c r="K6" s="47"/>
    </row>
    <row r="7" customFormat="false" ht="13.8" hidden="false" customHeight="false" outlineLevel="0" collapsed="false">
      <c r="B7" s="58" t="s">
        <v>62</v>
      </c>
      <c r="C7" s="59" t="n">
        <v>446</v>
      </c>
      <c r="D7" s="59" t="n">
        <v>375</v>
      </c>
      <c r="E7" s="60"/>
    </row>
    <row r="8" customFormat="false" ht="13.8" hidden="false" customHeight="false" outlineLevel="0" collapsed="false">
      <c r="B8" s="58" t="s">
        <v>63</v>
      </c>
      <c r="C8" s="59" t="n">
        <v>274</v>
      </c>
      <c r="D8" s="59" t="n">
        <v>208</v>
      </c>
      <c r="E8" s="60"/>
    </row>
    <row r="9" customFormat="false" ht="13.8" hidden="false" customHeight="false" outlineLevel="0" collapsed="false">
      <c r="B9" s="58" t="s">
        <v>64</v>
      </c>
      <c r="C9" s="59" t="n">
        <v>91</v>
      </c>
      <c r="D9" s="59" t="n">
        <v>70</v>
      </c>
      <c r="E9" s="60"/>
    </row>
    <row r="10" customFormat="false" ht="13.8" hidden="false" customHeight="false" outlineLevel="0" collapsed="false">
      <c r="B10" s="58" t="s">
        <v>65</v>
      </c>
      <c r="C10" s="59" t="n">
        <v>39</v>
      </c>
      <c r="D10" s="59" t="n">
        <v>32</v>
      </c>
      <c r="E10" s="60"/>
    </row>
    <row r="11" customFormat="false" ht="13.8" hidden="false" customHeight="false" outlineLevel="0" collapsed="false">
      <c r="B11" s="61" t="s">
        <v>66</v>
      </c>
      <c r="C11" s="62" t="n">
        <f aca="false">SUM(C7:C10)</f>
        <v>850</v>
      </c>
      <c r="D11" s="62" t="n">
        <f aca="false">SUM(D7:D10)</f>
        <v>685</v>
      </c>
      <c r="E11" s="60"/>
    </row>
    <row r="12" customFormat="false" ht="13.8" hidden="false" customHeight="false" outlineLevel="0" collapsed="false">
      <c r="B12" s="63"/>
      <c r="C12" s="64"/>
      <c r="D12" s="64"/>
    </row>
    <row r="13" customFormat="false" ht="13.8" hidden="false" customHeight="false" outlineLevel="0" collapsed="false">
      <c r="B13" s="65" t="s">
        <v>67</v>
      </c>
      <c r="C13" s="66"/>
      <c r="D13" s="66"/>
    </row>
    <row r="14" customFormat="false" ht="13.8" hidden="false" customHeight="false" outlineLevel="0" collapsed="false">
      <c r="B14" s="52" t="s">
        <v>68</v>
      </c>
      <c r="C14" s="67"/>
      <c r="D14" s="67"/>
    </row>
    <row r="15" customFormat="false" ht="13.8" hidden="false" customHeight="false" outlineLevel="0" collapsed="false">
      <c r="B15" s="52" t="s">
        <v>69</v>
      </c>
      <c r="C15" s="67"/>
      <c r="D15" s="67"/>
    </row>
    <row r="17" customFormat="false" ht="13.8" hidden="false" customHeight="false" outlineLevel="0" collapsed="false">
      <c r="B17" s="68"/>
    </row>
    <row r="20" customFormat="false" ht="13.8" hidden="false" customHeight="false" outlineLevel="0" collapsed="false">
      <c r="C20" s="27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11.074218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71"/>
    <col collapsed="false" customWidth="true" hidden="false" outlineLevel="0" max="4" min="3" style="0" width="25.52"/>
    <col collapsed="false" customWidth="true" hidden="false" outlineLevel="0" max="1024" min="1021" style="0" width="11.52"/>
  </cols>
  <sheetData>
    <row r="1" customFormat="false" ht="17.35" hidden="false" customHeight="false" outlineLevel="0" collapsed="false">
      <c r="B1" s="2" t="s">
        <v>0</v>
      </c>
      <c r="C1" s="36"/>
      <c r="D1" s="36"/>
    </row>
    <row r="2" customFormat="false" ht="13.8" hidden="false" customHeight="false" outlineLevel="0" collapsed="false">
      <c r="B2" s="36"/>
      <c r="C2" s="36"/>
      <c r="D2" s="36"/>
    </row>
    <row r="3" customFormat="false" ht="15" hidden="false" customHeight="false" outlineLevel="0" collapsed="false">
      <c r="B3" s="69" t="s">
        <v>70</v>
      </c>
      <c r="C3" s="70"/>
      <c r="D3" s="71"/>
    </row>
    <row r="4" customFormat="false" ht="13.8" hidden="false" customHeight="false" outlineLevel="0" collapsed="false">
      <c r="B4" s="36"/>
      <c r="C4" s="36"/>
      <c r="D4" s="36"/>
    </row>
    <row r="5" customFormat="false" ht="13.8" hidden="false" customHeight="false" outlineLevel="0" collapsed="false">
      <c r="B5" s="72" t="s">
        <v>71</v>
      </c>
      <c r="C5" s="73" t="s">
        <v>72</v>
      </c>
      <c r="D5" s="73" t="s">
        <v>72</v>
      </c>
    </row>
    <row r="6" customFormat="false" ht="13.8" hidden="false" customHeight="false" outlineLevel="0" collapsed="false">
      <c r="B6" s="72"/>
      <c r="C6" s="74" t="n">
        <v>2010</v>
      </c>
      <c r="D6" s="74" t="n">
        <v>2020</v>
      </c>
    </row>
    <row r="7" customFormat="false" ht="13.9" hidden="false" customHeight="true" outlineLevel="0" collapsed="false">
      <c r="B7" s="75" t="s">
        <v>73</v>
      </c>
      <c r="C7" s="76" t="n">
        <v>172</v>
      </c>
      <c r="D7" s="77" t="n">
        <v>29</v>
      </c>
    </row>
    <row r="8" customFormat="false" ht="13.9" hidden="false" customHeight="true" outlineLevel="0" collapsed="false">
      <c r="B8" s="78" t="s">
        <v>74</v>
      </c>
      <c r="C8" s="76" t="n">
        <v>60</v>
      </c>
      <c r="D8" s="77" t="n">
        <v>87</v>
      </c>
    </row>
    <row r="9" customFormat="false" ht="13.9" hidden="false" customHeight="true" outlineLevel="0" collapsed="false">
      <c r="B9" s="78" t="s">
        <v>75</v>
      </c>
      <c r="C9" s="76" t="n">
        <v>133</v>
      </c>
      <c r="D9" s="77" t="n">
        <v>118</v>
      </c>
    </row>
    <row r="10" customFormat="false" ht="13.9" hidden="false" customHeight="true" outlineLevel="0" collapsed="false">
      <c r="B10" s="78" t="s">
        <v>76</v>
      </c>
      <c r="C10" s="76" t="n">
        <v>372</v>
      </c>
      <c r="D10" s="77" t="n">
        <v>304</v>
      </c>
    </row>
    <row r="11" customFormat="false" ht="13.9" hidden="false" customHeight="true" outlineLevel="0" collapsed="false">
      <c r="B11" s="78" t="s">
        <v>77</v>
      </c>
      <c r="C11" s="76" t="n">
        <v>67</v>
      </c>
      <c r="D11" s="77" t="n">
        <v>106</v>
      </c>
    </row>
    <row r="12" customFormat="false" ht="13.9" hidden="false" customHeight="true" outlineLevel="0" collapsed="false">
      <c r="B12" s="78" t="s">
        <v>78</v>
      </c>
      <c r="C12" s="76" t="n">
        <v>27</v>
      </c>
      <c r="D12" s="77" t="n">
        <v>20</v>
      </c>
    </row>
    <row r="13" customFormat="false" ht="13.9" hidden="false" customHeight="true" outlineLevel="0" collapsed="false">
      <c r="B13" s="78" t="s">
        <v>79</v>
      </c>
      <c r="C13" s="76" t="n">
        <v>15</v>
      </c>
      <c r="D13" s="77" t="n">
        <v>18</v>
      </c>
    </row>
    <row r="14" customFormat="false" ht="13.9" hidden="false" customHeight="true" outlineLevel="0" collapsed="false">
      <c r="B14" s="78" t="s">
        <v>80</v>
      </c>
      <c r="C14" s="77" t="n">
        <v>4</v>
      </c>
      <c r="D14" s="77" t="n">
        <v>3</v>
      </c>
    </row>
    <row r="15" customFormat="false" ht="13.9" hidden="false" customHeight="true" outlineLevel="0" collapsed="false">
      <c r="B15" s="79" t="s">
        <v>81</v>
      </c>
      <c r="C15" s="80" t="n">
        <f aca="false">SUM(C7:C14)</f>
        <v>850</v>
      </c>
      <c r="D15" s="80" t="n">
        <f aca="false">SUM(D7:D14)</f>
        <v>685</v>
      </c>
    </row>
    <row r="16" customFormat="false" ht="13.8" hidden="false" customHeight="false" outlineLevel="0" collapsed="false">
      <c r="B16" s="36"/>
      <c r="C16" s="36"/>
      <c r="D16" s="36"/>
    </row>
    <row r="17" customFormat="false" ht="13.8" hidden="false" customHeight="false" outlineLevel="0" collapsed="false">
      <c r="A17" s="67"/>
      <c r="B17" s="52" t="s">
        <v>82</v>
      </c>
      <c r="C17" s="36"/>
      <c r="D17" s="36"/>
    </row>
    <row r="18" customFormat="false" ht="13.8" hidden="false" customHeight="false" outlineLevel="0" collapsed="false">
      <c r="A18" s="67"/>
      <c r="B18" s="52" t="s">
        <v>69</v>
      </c>
      <c r="C18" s="36"/>
      <c r="D18" s="36"/>
    </row>
    <row r="19" customFormat="false" ht="13.8" hidden="false" customHeight="false" outlineLevel="0" collapsed="false">
      <c r="A19" s="67"/>
      <c r="B19" s="52"/>
      <c r="C19" s="36"/>
      <c r="D19" s="36"/>
    </row>
    <row r="20" customFormat="false" ht="13.8" hidden="false" customHeight="false" outlineLevel="0" collapsed="false">
      <c r="B20" s="48"/>
      <c r="C20" s="48"/>
      <c r="D20" s="48"/>
    </row>
    <row r="33" customFormat="false" ht="13.8" hidden="false" customHeight="false" outlineLevel="0" collapsed="false">
      <c r="C33" s="81"/>
      <c r="D33" s="81"/>
    </row>
    <row r="34" customFormat="false" ht="13.8" hidden="false" customHeight="false" outlineLevel="0" collapsed="false">
      <c r="C34" s="81"/>
      <c r="D34" s="81"/>
    </row>
  </sheetData>
  <mergeCells count="1"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ColWidth="11.07421875" defaultRowHeight="13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71.71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1.42"/>
    <col collapsed="false" customWidth="true" hidden="false" outlineLevel="0" max="7" min="7" style="0" width="27.09"/>
    <col collapsed="false" customWidth="true" hidden="false" outlineLevel="0" max="1024" min="1024" style="0" width="11.52"/>
  </cols>
  <sheetData>
    <row r="1" customFormat="false" ht="18.75" hidden="false" customHeight="false" outlineLevel="0" collapsed="false">
      <c r="B1" s="2" t="s">
        <v>0</v>
      </c>
      <c r="C1" s="36"/>
      <c r="D1" s="36"/>
      <c r="E1" s="36"/>
    </row>
    <row r="2" customFormat="false" ht="13.8" hidden="false" customHeight="false" outlineLevel="0" collapsed="false">
      <c r="B2" s="4"/>
      <c r="C2" s="4"/>
      <c r="D2" s="36"/>
      <c r="E2" s="36"/>
    </row>
    <row r="3" customFormat="false" ht="13.8" hidden="false" customHeight="false" outlineLevel="0" collapsed="false">
      <c r="B3" s="82" t="s">
        <v>83</v>
      </c>
      <c r="C3" s="83"/>
      <c r="D3" s="84"/>
      <c r="E3" s="84"/>
      <c r="H3" s="27"/>
    </row>
    <row r="4" customFormat="false" ht="13.8" hidden="false" customHeight="false" outlineLevel="0" collapsed="false">
      <c r="B4" s="85"/>
      <c r="C4" s="83"/>
      <c r="D4" s="84"/>
      <c r="E4" s="84"/>
    </row>
    <row r="5" customFormat="false" ht="13.8" hidden="false" customHeight="false" outlineLevel="0" collapsed="false">
      <c r="B5" s="86"/>
      <c r="C5" s="87" t="n">
        <v>2010</v>
      </c>
      <c r="D5" s="87" t="n">
        <v>2020</v>
      </c>
      <c r="E5" s="87" t="n">
        <v>2020</v>
      </c>
    </row>
    <row r="6" customFormat="false" ht="13.8" hidden="false" customHeight="false" outlineLevel="0" collapsed="false">
      <c r="B6" s="86"/>
      <c r="C6" s="88" t="s">
        <v>84</v>
      </c>
      <c r="D6" s="88"/>
      <c r="E6" s="88" t="s">
        <v>85</v>
      </c>
    </row>
    <row r="7" customFormat="false" ht="13.8" hidden="false" customHeight="false" outlineLevel="0" collapsed="false">
      <c r="B7" s="89" t="s">
        <v>86</v>
      </c>
      <c r="C7" s="76" t="n">
        <v>654</v>
      </c>
      <c r="D7" s="76" t="n">
        <v>488</v>
      </c>
      <c r="E7" s="90" t="n">
        <f aca="false">C7/C11</f>
        <v>0.330971659919028</v>
      </c>
      <c r="F7" s="91"/>
    </row>
    <row r="8" customFormat="false" ht="13.8" hidden="false" customHeight="false" outlineLevel="0" collapsed="false">
      <c r="B8" s="89" t="s">
        <v>87</v>
      </c>
      <c r="C8" s="76" t="n">
        <v>158</v>
      </c>
      <c r="D8" s="76" t="n">
        <v>116</v>
      </c>
      <c r="E8" s="90" t="n">
        <f aca="false">C8/C11</f>
        <v>0.0799595141700405</v>
      </c>
      <c r="F8" s="92"/>
    </row>
    <row r="9" customFormat="false" ht="13.8" hidden="false" customHeight="false" outlineLevel="0" collapsed="false">
      <c r="B9" s="89" t="s">
        <v>88</v>
      </c>
      <c r="C9" s="76" t="n">
        <v>1069</v>
      </c>
      <c r="D9" s="76" t="n">
        <v>901</v>
      </c>
      <c r="E9" s="90" t="n">
        <f aca="false">C9/C11</f>
        <v>0.540991902834008</v>
      </c>
      <c r="F9" s="92"/>
    </row>
    <row r="10" customFormat="false" ht="13.8" hidden="false" customHeight="false" outlineLevel="0" collapsed="false">
      <c r="B10" s="89" t="s">
        <v>89</v>
      </c>
      <c r="C10" s="76" t="n">
        <v>95</v>
      </c>
      <c r="D10" s="76" t="n">
        <v>141</v>
      </c>
      <c r="E10" s="90" t="n">
        <f aca="false">C10/C11</f>
        <v>0.0480769230769231</v>
      </c>
      <c r="F10" s="92"/>
    </row>
    <row r="11" customFormat="false" ht="13.8" hidden="false" customHeight="false" outlineLevel="0" collapsed="false">
      <c r="B11" s="93" t="s">
        <v>90</v>
      </c>
      <c r="C11" s="94" t="n">
        <f aca="false">SUM(C7:C10)</f>
        <v>1976</v>
      </c>
      <c r="D11" s="94" t="n">
        <f aca="false">SUM(D7:D10)</f>
        <v>1646</v>
      </c>
      <c r="E11" s="95"/>
      <c r="F11" s="96"/>
    </row>
    <row r="12" customFormat="false" ht="13.8" hidden="false" customHeight="false" outlineLevel="0" collapsed="false">
      <c r="B12" s="97"/>
      <c r="C12" s="98"/>
      <c r="D12" s="99"/>
      <c r="E12" s="99"/>
      <c r="F12" s="100"/>
    </row>
    <row r="13" customFormat="false" ht="13.8" hidden="false" customHeight="false" outlineLevel="0" collapsed="false">
      <c r="A13" s="67"/>
      <c r="B13" s="101" t="s">
        <v>91</v>
      </c>
      <c r="C13" s="36"/>
      <c r="D13" s="97"/>
      <c r="E13" s="97"/>
    </row>
    <row r="14" customFormat="false" ht="13.8" hidden="false" customHeight="false" outlineLevel="0" collapsed="false">
      <c r="A14" s="67"/>
      <c r="B14" s="101" t="s">
        <v>92</v>
      </c>
      <c r="C14" s="102"/>
      <c r="D14" s="102"/>
      <c r="E14" s="102"/>
      <c r="F14" s="103"/>
      <c r="G14" s="103"/>
      <c r="H14" s="104"/>
    </row>
    <row r="15" customFormat="false" ht="13.8" hidden="false" customHeight="false" outlineLevel="0" collapsed="false">
      <c r="A15" s="67"/>
      <c r="B15" s="52" t="s">
        <v>82</v>
      </c>
      <c r="C15" s="105"/>
      <c r="D15" s="105"/>
      <c r="E15" s="105"/>
      <c r="F15" s="104"/>
      <c r="G15" s="104"/>
      <c r="H15" s="104"/>
    </row>
    <row r="16" customFormat="false" ht="13.8" hidden="false" customHeight="false" outlineLevel="0" collapsed="false">
      <c r="A16" s="67"/>
      <c r="B16" s="52" t="s">
        <v>69</v>
      </c>
      <c r="C16" s="105"/>
      <c r="D16" s="105"/>
      <c r="E16" s="105"/>
      <c r="F16" s="104"/>
      <c r="G16" s="104"/>
      <c r="H16" s="104"/>
    </row>
    <row r="17" customFormat="false" ht="13.8" hidden="false" customHeight="false" outlineLevel="0" collapsed="false">
      <c r="C17" s="105"/>
      <c r="D17" s="105"/>
      <c r="E17" s="105"/>
      <c r="F17" s="104"/>
      <c r="G17" s="104"/>
      <c r="H17" s="104"/>
    </row>
    <row r="18" customFormat="false" ht="13.8" hidden="false" customHeight="false" outlineLevel="0" collapsed="false">
      <c r="C18" s="105"/>
      <c r="D18" s="105"/>
      <c r="E18" s="105"/>
      <c r="F18" s="104"/>
      <c r="G18" s="104"/>
      <c r="H18" s="104"/>
      <c r="I18" s="68"/>
    </row>
    <row r="19" customFormat="false" ht="13.8" hidden="false" customHeight="false" outlineLevel="0" collapsed="false">
      <c r="C19" s="106"/>
      <c r="D19" s="106"/>
      <c r="E19" s="106"/>
      <c r="F19" s="104"/>
      <c r="G19" s="104"/>
      <c r="H19" s="104"/>
    </row>
    <row r="20" customFormat="false" ht="13.8" hidden="false" customHeight="false" outlineLevel="0" collapsed="false">
      <c r="C20" s="104"/>
      <c r="D20" s="104"/>
      <c r="E20" s="104"/>
      <c r="F20" s="104"/>
      <c r="G20" s="104"/>
      <c r="H20" s="104"/>
    </row>
    <row r="21" customFormat="false" ht="13.8" hidden="false" customHeight="false" outlineLevel="0" collapsed="false">
      <c r="C21" s="104"/>
      <c r="D21" s="104"/>
      <c r="E21" s="104"/>
      <c r="F21" s="104"/>
      <c r="G21" s="104"/>
      <c r="H21" s="104"/>
    </row>
    <row r="23" customFormat="false" ht="13.8" hidden="false" customHeight="false" outlineLevel="0" collapsed="false">
      <c r="B23" s="107"/>
      <c r="C23" s="33"/>
    </row>
    <row r="24" customFormat="false" ht="13.8" hidden="false" customHeight="false" outlineLevel="0" collapsed="false">
      <c r="B24" s="107"/>
      <c r="C24" s="33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</TotalTime>
  <Application>LibreOffice/7.3.6.2$Windows_X86_64 LibreOffice_project/c28ca90fd6e1a19e189fc16c05f8f8924961e12e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2023-01-31T10:39:36Z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