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_Quelques chiffres" sheetId="1" state="visible" r:id="rId2"/>
    <sheet name="Graphique 1_Nb exploitations" sheetId="2" state="visible" r:id="rId3"/>
    <sheet name="Graphique 2_Dimension eco" sheetId="3" state="visible" r:id="rId4"/>
    <sheet name="Graphique 3_OTEX" sheetId="4" state="visible" r:id="rId5"/>
    <sheet name="Graphique 4_ET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<sst xmlns="http://schemas.openxmlformats.org/spreadsheetml/2006/main" count="91" uniqueCount="77">
  <si>
    <t xml:space="preserve">Recensement agricole 2020</t>
  </si>
  <si>
    <t xml:space="preserve">Le recensement agricole en quelques chiffres à Marie-Galante</t>
  </si>
  <si>
    <t xml:space="preserve">Marie-Galante
2010</t>
  </si>
  <si>
    <t xml:space="preserve">Marie-Galante
2020</t>
  </si>
  <si>
    <t xml:space="preserve">Evolution Marie-Galante
2020/2010</t>
  </si>
  <si>
    <t xml:space="preserve">Evolution Guadeloupe
2020/2010</t>
  </si>
  <si>
    <t xml:space="preserve">Exploitations</t>
  </si>
  <si>
    <t xml:space="preserve">         dont à spécialisation végétale</t>
  </si>
  <si>
    <t xml:space="preserve">         dont à spécialisation animale </t>
  </si>
  <si>
    <t xml:space="preserve">         dont mixtes (polyculture et/ou polyélevage)</t>
  </si>
  <si>
    <t xml:space="preserve">Exploitations sous statut individuel</t>
  </si>
  <si>
    <r>
      <rPr>
        <sz val="11"/>
        <color rgb="FF000000"/>
        <rFont val="Calibri"/>
        <family val="0"/>
        <charset val="1"/>
      </rPr>
      <t xml:space="preserve">Part des exploitations en agriculture biologique</t>
    </r>
    <r>
      <rPr>
        <vertAlign val="superscript"/>
        <sz val="11"/>
        <color rgb="FF000000"/>
        <rFont val="Calibri"/>
        <family val="0"/>
        <charset val="1"/>
      </rPr>
      <t xml:space="preserve">1</t>
    </r>
    <r>
      <rPr>
        <sz val="11"/>
        <color rgb="FF000000"/>
        <rFont val="Calibri"/>
        <family val="0"/>
        <charset val="1"/>
      </rPr>
      <t xml:space="preserve"> (%)</t>
    </r>
  </si>
  <si>
    <t xml:space="preserve">+ 2 points</t>
  </si>
  <si>
    <r>
      <rPr>
        <sz val="11"/>
        <color rgb="FF000000"/>
        <rFont val="Calibri"/>
        <family val="0"/>
        <charset val="1"/>
      </rPr>
      <t xml:space="preserve">Part des exploitations vendant en circuit court</t>
    </r>
    <r>
      <rPr>
        <vertAlign val="superscript"/>
        <sz val="11"/>
        <color rgb="FF000000"/>
        <rFont val="Calibri"/>
        <family val="0"/>
        <charset val="1"/>
      </rPr>
      <t xml:space="preserve">2</t>
    </r>
    <r>
      <rPr>
        <sz val="11"/>
        <color rgb="FF000000"/>
        <rFont val="Calibri"/>
        <family val="0"/>
        <charset val="1"/>
      </rPr>
      <t xml:space="preserve"> (%)</t>
    </r>
  </si>
  <si>
    <t xml:space="preserve">+ 7 points</t>
  </si>
  <si>
    <t xml:space="preserve">+ 3 points</t>
  </si>
  <si>
    <t xml:space="preserve">Chefs d'exploitation, coexploitants et associés actifs</t>
  </si>
  <si>
    <t xml:space="preserve">         dont ayant 60 ans ou plus (%)</t>
  </si>
  <si>
    <t xml:space="preserve">+ 13 points</t>
  </si>
  <si>
    <t xml:space="preserve">+ 12 points</t>
  </si>
  <si>
    <r>
      <rPr>
        <sz val="11"/>
        <color rgb="FF000000"/>
        <rFont val="Calibri"/>
        <family val="0"/>
        <charset val="1"/>
      </rPr>
      <t xml:space="preserve">         </t>
    </r>
    <r>
      <rPr>
        <i val="true"/>
        <sz val="11"/>
        <color rgb="FF000000"/>
        <rFont val="Calibri"/>
        <family val="0"/>
        <charset val="1"/>
      </rPr>
      <t xml:space="preserve">dont femmes (%)</t>
    </r>
  </si>
  <si>
    <t xml:space="preserve">- 3 points</t>
  </si>
  <si>
    <r>
      <rPr>
        <sz val="11"/>
        <color rgb="FF000000"/>
        <rFont val="Calibri"/>
        <family val="0"/>
        <charset val="1"/>
      </rPr>
      <t xml:space="preserve">Travail agricole </t>
    </r>
    <r>
      <rPr>
        <i val="true"/>
        <sz val="11"/>
        <color rgb="FF000000"/>
        <rFont val="Calibri"/>
        <family val="0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0"/>
        <charset val="1"/>
      </rPr>
      <t xml:space="preserve">3</t>
    </r>
  </si>
  <si>
    <r>
      <rPr>
        <sz val="11"/>
        <color rgb="FF000000"/>
        <rFont val="Calibri"/>
        <family val="0"/>
        <charset val="1"/>
      </rPr>
      <t xml:space="preserve">SAU totale</t>
    </r>
    <r>
      <rPr>
        <i val="true"/>
        <sz val="11"/>
        <rFont val="Calibri"/>
        <family val="0"/>
        <charset val="1"/>
      </rPr>
      <t xml:space="preserve"> (ha)</t>
    </r>
  </si>
  <si>
    <t xml:space="preserve">         dont terres arables</t>
  </si>
  <si>
    <t xml:space="preserve">                  dont canne</t>
  </si>
  <si>
    <t xml:space="preserve">         dont prairies (artificielles, temporaires, permanentes)</t>
  </si>
  <si>
    <t xml:space="preserve">         dont cultures permanentes</t>
  </si>
  <si>
    <t xml:space="preserve">                  dont banane</t>
  </si>
  <si>
    <r>
      <rPr>
        <sz val="11"/>
        <color rgb="FF000000"/>
        <rFont val="Calibri"/>
        <family val="0"/>
        <charset val="1"/>
      </rPr>
      <t xml:space="preserve">SAU moyenne </t>
    </r>
    <r>
      <rPr>
        <i val="true"/>
        <sz val="11"/>
        <color rgb="FF000000"/>
        <rFont val="Calibri"/>
        <family val="0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0"/>
        <charset val="1"/>
      </rPr>
      <t xml:space="preserve">4</t>
    </r>
  </si>
  <si>
    <r>
      <rPr>
        <sz val="11"/>
        <color rgb="FF000000"/>
        <rFont val="Calibri"/>
        <family val="0"/>
        <charset val="1"/>
      </rPr>
      <t xml:space="preserve">Cheptel </t>
    </r>
    <r>
      <rPr>
        <i val="true"/>
        <sz val="11"/>
        <color rgb="FF000000"/>
        <rFont val="Calibri"/>
        <family val="0"/>
        <charset val="1"/>
      </rPr>
      <t xml:space="preserve">(UGB)</t>
    </r>
  </si>
  <si>
    <t xml:space="preserve">         dont bovins (UGB)</t>
  </si>
  <si>
    <t xml:space="preserve">1. Certifiée ou en conversion (cahier des charges officiel)</t>
  </si>
  <si>
    <r>
      <rPr>
        <sz val="10"/>
        <color rgb="FF000000"/>
        <rFont val="Calibri"/>
        <family val="0"/>
        <charset val="1"/>
      </rPr>
      <t xml:space="preserve">2.</t>
    </r>
    <r>
      <rPr>
        <vertAlign val="superscript"/>
        <sz val="10"/>
        <color rgb="FF000000"/>
        <rFont val="Calibri"/>
        <family val="0"/>
        <charset val="1"/>
      </rPr>
      <t xml:space="preserve"> </t>
    </r>
    <r>
      <rPr>
        <sz val="10"/>
        <color rgb="FF000000"/>
        <rFont val="Calibri"/>
        <family val="0"/>
        <charset val="1"/>
      </rPr>
      <t xml:space="preserve">Fleurs et plantes exclues en 2010</t>
    </r>
  </si>
  <si>
    <r>
      <rPr>
        <sz val="10"/>
        <color rgb="FF000000"/>
        <rFont val="Calibri"/>
        <family val="0"/>
        <charset val="1"/>
      </rPr>
      <t xml:space="preserve">3.</t>
    </r>
    <r>
      <rPr>
        <vertAlign val="superscript"/>
        <sz val="10"/>
        <color rgb="FF000000"/>
        <rFont val="Calibri"/>
        <family val="0"/>
        <charset val="1"/>
      </rPr>
      <t xml:space="preserve"> </t>
    </r>
    <r>
      <rPr>
        <sz val="10"/>
        <color rgb="FF000000"/>
        <rFont val="Calibri"/>
        <family val="0"/>
        <charset val="1"/>
      </rPr>
      <t xml:space="preserve">Hors prestations de service (ETA, Cuma…)</t>
    </r>
  </si>
  <si>
    <r>
      <rPr>
        <sz val="10"/>
        <color rgb="FF000000"/>
        <rFont val="Calibri"/>
        <family val="0"/>
        <charset val="1"/>
      </rPr>
      <t xml:space="preserve">4.</t>
    </r>
    <r>
      <rPr>
        <vertAlign val="superscript"/>
        <sz val="10"/>
        <color rgb="FF000000"/>
        <rFont val="Calibri"/>
        <family val="0"/>
        <charset val="1"/>
      </rPr>
      <t xml:space="preserve"> </t>
    </r>
    <r>
      <rPr>
        <sz val="10"/>
        <color rgb="FF000000"/>
        <rFont val="Calibri"/>
        <family val="0"/>
        <charset val="1"/>
      </rPr>
      <t xml:space="preserve">Y compris exploitations sans SAU</t>
    </r>
  </si>
  <si>
    <t xml:space="preserve">Champ : Marie-Galante</t>
  </si>
  <si>
    <t xml:space="preserve">Source : Agreste - Recensements agricoles</t>
  </si>
  <si>
    <t xml:space="preserve">surface banane = export + marché local + légume</t>
  </si>
  <si>
    <t xml:space="preserve">Évolution du nombre d'exploitations et des surfaces à Marie-Galante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</si>
  <si>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</si>
  <si>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</si>
  <si>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</si>
  <si>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</si>
  <si>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</si>
  <si>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</si>
  <si>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Marie-Galante, hors structures gérant des pacages collectifs</t>
  </si>
  <si>
    <t xml:space="preserve">Source : Agreste - Recensements agricoles 2010 et 2020</t>
  </si>
  <si>
    <r>
      <rPr>
        <b val="true"/>
        <sz val="12"/>
        <color rgb="FF000000"/>
        <rFont val="Calibri"/>
        <family val="0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0"/>
        <charset val="1"/>
      </rPr>
      <t xml:space="preserve">1</t>
    </r>
    <r>
      <rPr>
        <b val="true"/>
        <sz val="12"/>
        <color rgb="FF000000"/>
        <rFont val="Calibri"/>
        <family val="0"/>
        <charset val="1"/>
      </rPr>
      <t xml:space="preserve"> des exploitations en 2010 et 2020 à Marie-Galante</t>
    </r>
  </si>
  <si>
    <t xml:space="preserve">Taille économique</t>
  </si>
  <si>
    <t xml:space="preserve">Micro</t>
  </si>
  <si>
    <t xml:space="preserve">Petites</t>
  </si>
  <si>
    <t xml:space="preserve">Moyennes et grandes</t>
  </si>
  <si>
    <t xml:space="preserve">Total</t>
  </si>
  <si>
    <t xml:space="preserve">1. Calculée en 2010 et 2020  « aux prix de 2017 »</t>
  </si>
  <si>
    <t xml:space="preserve">Exploitations selon leur orientation technico-économique et évolution à Marie-Galante</t>
  </si>
  <si>
    <t xml:space="preserve">Otex</t>
  </si>
  <si>
    <r>
      <rPr>
        <b val="true"/>
        <sz val="11"/>
        <color rgb="FFFFFFFF"/>
        <rFont val="Calibri"/>
        <family val="0"/>
        <charset val="1"/>
      </rPr>
      <t xml:space="preserve">Exploitations </t>
    </r>
    <r>
      <rPr>
        <b val="true"/>
        <i val="true"/>
        <sz val="11"/>
        <color rgb="FFFFFFFF"/>
        <rFont val="Calibri"/>
        <family val="0"/>
        <charset val="1"/>
      </rPr>
      <t xml:space="preserve">(nombre)</t>
    </r>
  </si>
  <si>
    <t xml:space="preserve">Grandes cultures</t>
  </si>
  <si>
    <t xml:space="preserve">Polyculture polyéelevage</t>
  </si>
  <si>
    <t xml:space="preserve">Bovins viande</t>
  </si>
  <si>
    <t xml:space="preserve">Porcins, volailles</t>
  </si>
  <si>
    <t xml:space="preserve">Ovins, autres herbivores</t>
  </si>
  <si>
    <t xml:space="preserve">Fruits</t>
  </si>
  <si>
    <t xml:space="preserve">Horticulture, maraîchage</t>
  </si>
  <si>
    <t xml:space="preserve">Non classées</t>
  </si>
  <si>
    <t xml:space="preserve">Ensemble</t>
  </si>
  <si>
    <r>
      <rPr>
        <b val="true"/>
        <sz val="12"/>
        <rFont val="Calibri"/>
        <family val="0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0"/>
        <charset val="1"/>
      </rPr>
      <t xml:space="preserve">1</t>
    </r>
    <r>
      <rPr>
        <sz val="12"/>
        <rFont val="Calibri"/>
        <family val="0"/>
        <charset val="1"/>
      </rPr>
      <t xml:space="preserve"> </t>
    </r>
    <r>
      <rPr>
        <b val="true"/>
        <sz val="12"/>
        <rFont val="Calibri"/>
        <family val="0"/>
        <charset val="1"/>
      </rPr>
      <t xml:space="preserve">(ETP) à Marie-Galante</t>
    </r>
  </si>
  <si>
    <t xml:space="preserve">ETP</t>
  </si>
  <si>
    <t xml:space="preserve">%</t>
  </si>
  <si>
    <r>
      <rPr>
        <sz val="11"/>
        <rFont val="Calibri"/>
        <family val="0"/>
        <charset val="1"/>
      </rPr>
      <t xml:space="preserve">Exploitants, coexploitants et associés actifs</t>
    </r>
    <r>
      <rPr>
        <vertAlign val="superscript"/>
        <sz val="11"/>
        <rFont val="Calibri"/>
        <family val="0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</si>
  <si>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</si>
  <si>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</si>
  <si>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0"/>
        <charset val="1"/>
      </rPr>
      <t xml:space="preserve">Main-d'oeuvre saisonnière ou occasionnelle</t>
    </r>
    <r>
      <rPr>
        <vertAlign val="superscript"/>
        <sz val="11"/>
        <rFont val="Calibri"/>
        <family val="0"/>
        <charset val="1"/>
      </rPr>
      <t xml:space="preserve">1</t>
    </r>
  </si>
  <si>
    <t xml:space="preserve">Ensemble de la main-d'oeuvre (nombre d'ETP)</t>
  </si>
  <si>
    <t xml:space="preserve">1. Hors prestations de service (ETA, Cuma…)</t>
  </si>
  <si>
    <t xml:space="preserve">2. Coexploitants familiaux inclus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</si>
</sst>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\ "/>
    <numFmt numFmtId="167" formatCode="0\ %"/>
    <numFmt numFmtId="168" formatCode="#,##0"/>
    <numFmt numFmtId="169" formatCode="#,##0.0"/>
    <numFmt numFmtId="170" formatCode="0"/>
    <numFmt numFmtId="171" formatCode="#,##0&quot;   &quot;;\-#,##0&quot;   &quot;"/>
    <numFmt numFmtId="172" formatCode="0.0"/>
    <numFmt numFmtId="173" formatCode="0.000"/>
    <numFmt numFmtId="174" formatCode="0.00"/>
  </numFmts>
  <fonts count="5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sz val="11"/>
      <color rgb="FF000000"/>
      <name val="Calibri"/>
      <family val="0"/>
      <charset val="1"/>
    </font>
    <font>
      <vertAlign val="superscript"/>
      <sz val="11"/>
      <color rgb="FF000000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i val="true"/>
      <vertAlign val="superscript"/>
      <sz val="11"/>
      <color rgb="FF000000"/>
      <name val="Calibri"/>
      <family val="0"/>
      <charset val="1"/>
    </font>
    <font>
      <i val="true"/>
      <sz val="11"/>
      <name val="Calibri"/>
      <family val="0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0"/>
      <charset val="1"/>
    </font>
    <font>
      <vertAlign val="superscript"/>
      <sz val="10"/>
      <color rgb="FF000000"/>
      <name val="Calibri"/>
      <family val="0"/>
      <charset val="1"/>
    </font>
    <font>
      <b val="true"/>
      <sz val="11"/>
      <color rgb="FF767171"/>
      <name val="Calibri"/>
      <family val="2"/>
      <charset val="1"/>
    </font>
    <font>
      <sz val="11"/>
      <color rgb="FF2F5597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vertAlign val="superscript"/>
      <sz val="12"/>
      <color rgb="FF000000"/>
      <name val="Calibri"/>
      <family val="0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sz val="11"/>
      <color rgb="FFFFFFFF"/>
      <name val="Calibri"/>
      <family val="0"/>
      <charset val="1"/>
    </font>
    <font>
      <b val="true"/>
      <i val="true"/>
      <sz val="11"/>
      <color rgb="FFFFFFFF"/>
      <name val="Calibri"/>
      <family val="0"/>
      <charset val="1"/>
    </font>
    <font>
      <b val="true"/>
      <sz val="12"/>
      <name val="Calibri"/>
      <family val="0"/>
      <charset val="1"/>
    </font>
    <font>
      <b val="true"/>
      <vertAlign val="superscript"/>
      <sz val="12"/>
      <name val="Calibri"/>
      <family val="0"/>
      <charset val="1"/>
    </font>
    <font>
      <sz val="12"/>
      <name val="Calibri"/>
      <family val="0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0"/>
      <charset val="1"/>
    </font>
    <font>
      <vertAlign val="superscript"/>
      <sz val="11"/>
      <name val="Calibri"/>
      <family val="0"/>
      <charset val="1"/>
    </font>
    <font>
      <b val="true"/>
      <sz val="11"/>
      <color rgb="FF70AD4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4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8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8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4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" xfId="4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8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9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34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I23" activeCellId="0" sqref="I23"/>
    </sheetView>
  </sheetViews>
  <sheetFormatPr defaultColWidth="11.60546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8" min="5" style="0" width="12.75"/>
    <col collapsed="false" customWidth="true" hidden="false" outlineLevel="0" max="9" min="9" style="0" width="69.29"/>
    <col collapsed="false" customWidth="true" hidden="true" outlineLevel="0" max="10" min="10" style="0" width="11.42"/>
    <col collapsed="false" customWidth="true" hidden="true" outlineLevel="0" max="11" min="11" style="0" width="24.71"/>
    <col collapsed="false" customWidth="true" hidden="false" outlineLevel="0" max="13" min="12" style="0" width="6.57"/>
    <col collapsed="false" customWidth="true" hidden="false" outlineLevel="0" max="14" min="14" style="0" width="10.85"/>
  </cols>
  <sheetData>
    <row r="1" customFormat="false" ht="17.35" hidden="false" customHeight="false" outlineLevel="0" collapsed="false">
      <c r="B1" s="1" t="s">
        <v>0</v>
      </c>
    </row>
    <row r="3" customFormat="false" ht="15" hidden="false" customHeight="false" outlineLevel="0" collapsed="false">
      <c r="B3" s="2" t="s">
        <v>1</v>
      </c>
    </row>
    <row r="4" customFormat="false" ht="13.8" hidden="false" customHeight="false" outlineLevel="0" collapsed="false">
      <c r="B4" s="3"/>
    </row>
    <row r="5" customFormat="false" ht="35.05" hidden="false" customHeight="false" outlineLevel="0" collapsed="false">
      <c r="B5" s="4"/>
      <c r="C5" s="4"/>
      <c r="D5" s="4"/>
      <c r="E5" s="5" t="s">
        <v>2</v>
      </c>
      <c r="F5" s="5" t="s">
        <v>3</v>
      </c>
      <c r="G5" s="5" t="s">
        <v>4</v>
      </c>
      <c r="H5" s="6" t="s">
        <v>5</v>
      </c>
    </row>
    <row r="6" customFormat="false" ht="13.8" hidden="false" customHeight="false" outlineLevel="0" collapsed="false">
      <c r="B6" s="7"/>
      <c r="C6" s="7"/>
      <c r="D6" s="7"/>
      <c r="E6" s="8"/>
      <c r="F6" s="8"/>
      <c r="G6" s="8"/>
      <c r="H6" s="9"/>
    </row>
    <row r="7" customFormat="false" ht="13.8" hidden="false" customHeight="false" outlineLevel="0" collapsed="false">
      <c r="B7" s="10" t="s">
        <v>6</v>
      </c>
      <c r="C7" s="11"/>
      <c r="D7" s="11"/>
      <c r="E7" s="12" t="n">
        <v>1710</v>
      </c>
      <c r="F7" s="12" t="n">
        <v>1475</v>
      </c>
      <c r="G7" s="13" t="n">
        <v>-0.14</v>
      </c>
      <c r="H7" s="14" t="n">
        <v>-0.07</v>
      </c>
    </row>
    <row r="8" customFormat="false" ht="13.8" hidden="false" customHeight="false" outlineLevel="0" collapsed="false">
      <c r="B8" s="15" t="s">
        <v>7</v>
      </c>
      <c r="C8" s="15"/>
      <c r="D8" s="15"/>
      <c r="E8" s="16" t="n">
        <v>813</v>
      </c>
      <c r="F8" s="16" t="n">
        <v>706</v>
      </c>
      <c r="G8" s="17" t="n">
        <v>-0.13</v>
      </c>
      <c r="H8" s="18" t="n">
        <v>-0.19</v>
      </c>
    </row>
    <row r="9" customFormat="false" ht="13.8" hidden="false" customHeight="false" outlineLevel="0" collapsed="false">
      <c r="B9" s="15" t="s">
        <v>8</v>
      </c>
      <c r="C9" s="15"/>
      <c r="D9" s="15"/>
      <c r="E9" s="16" t="n">
        <v>220</v>
      </c>
      <c r="F9" s="16" t="n">
        <v>337</v>
      </c>
      <c r="G9" s="17" t="n">
        <v>0.53</v>
      </c>
      <c r="H9" s="18" t="n">
        <v>0.37</v>
      </c>
    </row>
    <row r="10" customFormat="false" ht="13.8" hidden="false" customHeight="false" outlineLevel="0" collapsed="false">
      <c r="B10" s="15" t="s">
        <v>9</v>
      </c>
      <c r="C10" s="15"/>
      <c r="D10" s="15"/>
      <c r="E10" s="16" t="n">
        <v>670</v>
      </c>
      <c r="F10" s="16" t="n">
        <v>428</v>
      </c>
      <c r="G10" s="17" t="n">
        <v>-0.36</v>
      </c>
      <c r="H10" s="18" t="n">
        <v>-0.26</v>
      </c>
    </row>
    <row r="11" customFormat="false" ht="13.8" hidden="false" customHeight="false" outlineLevel="0" collapsed="false">
      <c r="B11" s="19" t="s">
        <v>10</v>
      </c>
      <c r="C11" s="20"/>
      <c r="D11" s="20"/>
      <c r="E11" s="16" t="n">
        <v>1701</v>
      </c>
      <c r="F11" s="16" t="n">
        <v>1461</v>
      </c>
      <c r="G11" s="17" t="n">
        <v>-0.14</v>
      </c>
      <c r="H11" s="18" t="n">
        <v>-0.08</v>
      </c>
    </row>
    <row r="12" customFormat="false" ht="13.8" hidden="false" customHeight="false" outlineLevel="0" collapsed="false">
      <c r="B12" s="21" t="s">
        <v>11</v>
      </c>
      <c r="C12" s="19"/>
      <c r="D12" s="19"/>
      <c r="E12" s="16" t="n">
        <v>0</v>
      </c>
      <c r="F12" s="16" t="n">
        <v>5</v>
      </c>
      <c r="G12" s="22"/>
      <c r="H12" s="23" t="s">
        <v>12</v>
      </c>
    </row>
    <row r="13" customFormat="false" ht="13.8" hidden="false" customHeight="false" outlineLevel="0" collapsed="false">
      <c r="B13" s="21" t="s">
        <v>13</v>
      </c>
      <c r="C13" s="19"/>
      <c r="D13" s="19"/>
      <c r="E13" s="16" t="n">
        <v>55</v>
      </c>
      <c r="F13" s="16" t="n">
        <v>62</v>
      </c>
      <c r="G13" s="22" t="s">
        <v>14</v>
      </c>
      <c r="H13" s="23" t="s">
        <v>15</v>
      </c>
    </row>
    <row r="14" customFormat="false" ht="13.8" hidden="false" customHeight="false" outlineLevel="0" collapsed="false">
      <c r="B14" s="10" t="s">
        <v>16</v>
      </c>
      <c r="C14" s="11"/>
      <c r="D14" s="11"/>
      <c r="E14" s="24" t="n">
        <v>1712</v>
      </c>
      <c r="F14" s="12" t="n">
        <v>1476</v>
      </c>
      <c r="G14" s="13" t="n">
        <v>-0.14</v>
      </c>
      <c r="H14" s="25" t="n">
        <v>-0.07</v>
      </c>
    </row>
    <row r="15" customFormat="false" ht="13.8" hidden="false" customHeight="false" outlineLevel="0" collapsed="false">
      <c r="B15" s="15" t="s">
        <v>17</v>
      </c>
      <c r="C15" s="20"/>
      <c r="D15" s="26"/>
      <c r="E15" s="27" t="n">
        <v>11</v>
      </c>
      <c r="F15" s="16" t="n">
        <v>24</v>
      </c>
      <c r="G15" s="22" t="s">
        <v>18</v>
      </c>
      <c r="H15" s="23" t="s">
        <v>19</v>
      </c>
    </row>
    <row r="16" customFormat="false" ht="13.8" hidden="false" customHeight="false" outlineLevel="0" collapsed="false">
      <c r="B16" s="21" t="s">
        <v>20</v>
      </c>
      <c r="C16" s="20"/>
      <c r="D16" s="26"/>
      <c r="E16" s="27" t="n">
        <v>33</v>
      </c>
      <c r="F16" s="16" t="n">
        <v>31</v>
      </c>
      <c r="G16" s="22" t="s">
        <v>21</v>
      </c>
      <c r="H16" s="23" t="s">
        <v>21</v>
      </c>
    </row>
    <row r="17" customFormat="false" ht="13.8" hidden="false" customHeight="false" outlineLevel="0" collapsed="false">
      <c r="B17" s="21" t="s">
        <v>22</v>
      </c>
      <c r="C17" s="26"/>
      <c r="D17" s="26"/>
      <c r="E17" s="27" t="n">
        <v>951</v>
      </c>
      <c r="F17" s="16" t="n">
        <v>817</v>
      </c>
      <c r="G17" s="17" t="n">
        <v>-0.14</v>
      </c>
      <c r="H17" s="23" t="n">
        <v>-0.15</v>
      </c>
    </row>
    <row r="18" customFormat="false" ht="13.8" hidden="false" customHeight="false" outlineLevel="0" collapsed="false">
      <c r="B18" s="28" t="s">
        <v>23</v>
      </c>
      <c r="C18" s="11"/>
      <c r="D18" s="11"/>
      <c r="E18" s="24" t="n">
        <v>4336</v>
      </c>
      <c r="F18" s="29" t="n">
        <v>4360</v>
      </c>
      <c r="G18" s="30" t="n">
        <v>0.01</v>
      </c>
      <c r="H18" s="14" t="n">
        <v>0.01</v>
      </c>
    </row>
    <row r="19" customFormat="false" ht="13.8" hidden="false" customHeight="false" outlineLevel="0" collapsed="false">
      <c r="B19" s="15" t="s">
        <v>24</v>
      </c>
      <c r="C19" s="31"/>
      <c r="D19" s="31"/>
      <c r="E19" s="27" t="n">
        <v>2632</v>
      </c>
      <c r="F19" s="16" t="n">
        <v>2440</v>
      </c>
      <c r="G19" s="17" t="n">
        <v>-0.07</v>
      </c>
      <c r="H19" s="18" t="n">
        <v>-0.02</v>
      </c>
    </row>
    <row r="20" customFormat="false" ht="13.9" hidden="false" customHeight="true" outlineLevel="0" collapsed="false">
      <c r="B20" s="15" t="s">
        <v>25</v>
      </c>
      <c r="C20" s="31"/>
      <c r="D20" s="31"/>
      <c r="E20" s="27" t="n">
        <v>2476</v>
      </c>
      <c r="F20" s="32" t="n">
        <v>2158</v>
      </c>
      <c r="G20" s="17" t="n">
        <v>-0.13</v>
      </c>
      <c r="H20" s="18" t="n">
        <v>-0.12</v>
      </c>
    </row>
    <row r="21" customFormat="false" ht="13.9" hidden="false" customHeight="true" outlineLevel="0" collapsed="false">
      <c r="B21" s="20" t="s">
        <v>26</v>
      </c>
      <c r="E21" s="32" t="n">
        <v>1712</v>
      </c>
      <c r="F21" s="16" t="n">
        <v>1865</v>
      </c>
      <c r="G21" s="33" t="n">
        <v>0.09</v>
      </c>
      <c r="H21" s="18" t="n">
        <v>0.09</v>
      </c>
    </row>
    <row r="22" customFormat="false" ht="13.8" hidden="false" customHeight="false" outlineLevel="0" collapsed="false">
      <c r="B22" s="20" t="s">
        <v>27</v>
      </c>
      <c r="E22" s="32" t="n">
        <v>15</v>
      </c>
      <c r="F22" s="16" t="n">
        <v>42</v>
      </c>
      <c r="G22" s="33" t="n">
        <v>1.8</v>
      </c>
      <c r="H22" s="18" t="n">
        <v>-0.03</v>
      </c>
    </row>
    <row r="23" customFormat="false" ht="14.25" hidden="false" customHeight="true" outlineLevel="0" collapsed="false">
      <c r="B23" s="20" t="s">
        <v>28</v>
      </c>
      <c r="E23" s="32" t="n">
        <v>5</v>
      </c>
      <c r="F23" s="16" t="n">
        <v>10</v>
      </c>
      <c r="G23" s="17" t="n">
        <v>0.5</v>
      </c>
      <c r="H23" s="18" t="n">
        <v>-0.16</v>
      </c>
    </row>
    <row r="24" customFormat="false" ht="12.75" hidden="false" customHeight="true" outlineLevel="0" collapsed="false">
      <c r="B24" s="21" t="s">
        <v>29</v>
      </c>
      <c r="C24" s="26"/>
      <c r="D24" s="26"/>
      <c r="E24" s="34" t="n">
        <v>2.5</v>
      </c>
      <c r="F24" s="16" t="n">
        <v>3</v>
      </c>
      <c r="G24" s="17" t="n">
        <v>0.2</v>
      </c>
      <c r="H24" s="18" t="n">
        <v>0.09</v>
      </c>
    </row>
    <row r="25" customFormat="false" ht="12.75" hidden="false" customHeight="true" outlineLevel="0" collapsed="false">
      <c r="B25" s="28" t="s">
        <v>30</v>
      </c>
      <c r="C25" s="35"/>
      <c r="D25" s="11"/>
      <c r="E25" s="12" t="n">
        <v>7986</v>
      </c>
      <c r="F25" s="29" t="n">
        <v>6532</v>
      </c>
      <c r="G25" s="13" t="n">
        <v>-0.18</v>
      </c>
      <c r="H25" s="14" t="n">
        <v>-0.15</v>
      </c>
    </row>
    <row r="26" customFormat="false" ht="12.75" hidden="false" customHeight="true" outlineLevel="0" collapsed="false">
      <c r="B26" s="20" t="s">
        <v>31</v>
      </c>
      <c r="C26" s="26"/>
      <c r="D26" s="26"/>
      <c r="E26" s="16" t="n">
        <v>6778</v>
      </c>
      <c r="F26" s="16" t="n">
        <v>5757</v>
      </c>
      <c r="G26" s="17" t="n">
        <v>-0.15</v>
      </c>
      <c r="H26" s="18" t="n">
        <v>-0.14</v>
      </c>
    </row>
    <row r="27" customFormat="false" ht="12" hidden="false" customHeight="true" outlineLevel="0" collapsed="false">
      <c r="B27" s="19"/>
      <c r="C27" s="19"/>
      <c r="D27" s="19"/>
      <c r="E27" s="26"/>
      <c r="F27" s="36"/>
      <c r="G27" s="36"/>
      <c r="H27" s="26"/>
    </row>
    <row r="28" customFormat="false" ht="14.25" hidden="false" customHeight="true" outlineLevel="0" collapsed="false">
      <c r="B28" s="37" t="s">
        <v>32</v>
      </c>
      <c r="C28" s="38"/>
      <c r="D28" s="38"/>
      <c r="E28" s="38"/>
      <c r="F28" s="36"/>
      <c r="G28" s="36"/>
      <c r="H28" s="38"/>
    </row>
    <row r="29" customFormat="false" ht="13.8" hidden="false" customHeight="false" outlineLevel="0" collapsed="false">
      <c r="B29" s="39" t="s">
        <v>33</v>
      </c>
      <c r="C29" s="40"/>
      <c r="D29" s="40"/>
      <c r="E29" s="40"/>
    </row>
    <row r="30" customFormat="false" ht="13.8" hidden="false" customHeight="false" outlineLevel="0" collapsed="false">
      <c r="B30" s="39" t="s">
        <v>34</v>
      </c>
      <c r="C30" s="40"/>
      <c r="D30" s="40"/>
      <c r="E30" s="40"/>
    </row>
    <row r="31" customFormat="false" ht="13.8" hidden="false" customHeight="false" outlineLevel="0" collapsed="false">
      <c r="B31" s="39" t="s">
        <v>35</v>
      </c>
      <c r="C31" s="40"/>
      <c r="D31" s="40"/>
      <c r="E31" s="40"/>
    </row>
    <row r="32" customFormat="false" ht="13.8" hidden="false" customHeight="false" outlineLevel="0" collapsed="false">
      <c r="B32" s="41" t="s">
        <v>36</v>
      </c>
      <c r="C32" s="40"/>
      <c r="D32" s="40"/>
      <c r="E32" s="40"/>
    </row>
    <row r="33" customFormat="false" ht="13.8" hidden="false" customHeight="false" outlineLevel="0" collapsed="false">
      <c r="B33" s="41" t="s">
        <v>37</v>
      </c>
      <c r="C33" s="40"/>
      <c r="D33" s="40"/>
      <c r="E33" s="40"/>
    </row>
    <row r="34" customFormat="false" ht="13.8" hidden="false" customHeight="false" outlineLevel="0" collapsed="false">
      <c r="C34" s="31" t="s">
        <v>38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N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10.859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1" t="s">
        <v>0</v>
      </c>
    </row>
    <row r="2" customFormat="false" ht="13.8" hidden="false" customHeight="false" outlineLevel="0" collapsed="false">
      <c r="B2" s="42"/>
    </row>
    <row r="3" customFormat="false" ht="15" hidden="false" customHeight="false" outlineLevel="0" collapsed="false">
      <c r="B3" s="2" t="s">
        <v>39</v>
      </c>
    </row>
    <row r="4" s="43" customFormat="true" ht="15.75" hidden="false" customHeight="true" outlineLevel="0" collapsed="false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customFormat="false" ht="15" hidden="false" customHeight="true" outlineLevel="0" collapsed="false">
      <c r="B5" s="46" t="s">
        <v>40</v>
      </c>
      <c r="C5" s="46" t="s">
        <v>41</v>
      </c>
      <c r="D5" s="46" t="s">
        <v>42</v>
      </c>
      <c r="E5" s="46" t="s">
        <v>43</v>
      </c>
      <c r="F5" s="47"/>
      <c r="G5" s="47"/>
    </row>
    <row r="6" customFormat="false" ht="13.8" hidden="false" customHeight="false" outlineLevel="0" collapsed="false">
      <c r="B6" s="46"/>
      <c r="C6" s="48" t="s">
        <v>44</v>
      </c>
      <c r="D6" s="48" t="s">
        <v>45</v>
      </c>
      <c r="E6" s="48" t="s">
        <v>45</v>
      </c>
      <c r="F6" s="47"/>
      <c r="G6" s="47"/>
    </row>
    <row r="7" customFormat="false" ht="13.8" hidden="false" customHeight="false" outlineLevel="0" collapsed="false">
      <c r="B7" s="49" t="n">
        <v>1988</v>
      </c>
      <c r="C7" s="50" t="n">
        <v>2294</v>
      </c>
      <c r="D7" s="51" t="n">
        <v>4581.88</v>
      </c>
      <c r="E7" s="52" t="n">
        <v>1.99733217088056</v>
      </c>
      <c r="F7" s="53"/>
      <c r="G7" s="54"/>
      <c r="K7" s="55"/>
      <c r="L7" s="55"/>
      <c r="M7" s="56"/>
      <c r="N7" s="55"/>
    </row>
    <row r="8" customFormat="false" ht="13.8" hidden="false" customHeight="false" outlineLevel="0" collapsed="false">
      <c r="B8" s="49" t="n">
        <v>2000</v>
      </c>
      <c r="C8" s="50" t="n">
        <v>2061</v>
      </c>
      <c r="D8" s="51" t="n">
        <v>4738.4</v>
      </c>
      <c r="E8" s="57" t="n">
        <v>2.29907811741873</v>
      </c>
      <c r="F8" s="53"/>
      <c r="G8" s="54"/>
    </row>
    <row r="9" customFormat="false" ht="13.8" hidden="false" customHeight="false" outlineLevel="0" collapsed="false">
      <c r="B9" s="49" t="n">
        <v>2010</v>
      </c>
      <c r="C9" s="50" t="n">
        <v>1710</v>
      </c>
      <c r="D9" s="51" t="n">
        <v>4335.77</v>
      </c>
      <c r="E9" s="57" t="n">
        <v>2.53553801169591</v>
      </c>
      <c r="F9" s="53"/>
      <c r="G9" s="54"/>
    </row>
    <row r="10" customFormat="false" ht="13.8" hidden="false" customHeight="false" outlineLevel="0" collapsed="false">
      <c r="B10" s="49" t="n">
        <v>2020</v>
      </c>
      <c r="C10" s="50" t="n">
        <v>1475</v>
      </c>
      <c r="D10" s="51" t="n">
        <v>4359.93</v>
      </c>
      <c r="E10" s="52" t="n">
        <v>2.95588474576271</v>
      </c>
      <c r="F10" s="53"/>
      <c r="G10" s="54"/>
    </row>
    <row r="11" customFormat="false" ht="13.8" hidden="false" customHeight="false" outlineLevel="0" collapsed="false">
      <c r="B11" s="58"/>
      <c r="C11" s="59"/>
      <c r="D11" s="59"/>
      <c r="E11" s="60"/>
      <c r="F11" s="60"/>
    </row>
    <row r="12" customFormat="false" ht="13.8" hidden="false" customHeight="false" outlineLevel="0" collapsed="false">
      <c r="B12" s="61" t="s">
        <v>46</v>
      </c>
    </row>
    <row r="13" customFormat="false" ht="13.8" hidden="false" customHeight="false" outlineLevel="0" collapsed="false">
      <c r="B13" s="61" t="s">
        <v>47</v>
      </c>
      <c r="H13" s="3"/>
    </row>
    <row r="15" customFormat="false" ht="13.8" hidden="false" customHeight="false" outlineLevel="0" collapsed="false">
      <c r="G15" s="3"/>
    </row>
    <row r="16" customFormat="false" ht="13.8" hidden="false" customHeight="false" outlineLevel="0" collapsed="false">
      <c r="H16" s="31"/>
    </row>
    <row r="29" customFormat="false" ht="13.8" hidden="false" customHeight="false" outlineLevel="0" collapsed="false">
      <c r="H29" s="62"/>
    </row>
    <row r="30" customFormat="false" ht="13.8" hidden="false" customHeight="false" outlineLevel="0" collapsed="false">
      <c r="H30" s="62"/>
    </row>
    <row r="31" customFormat="false" ht="13.8" hidden="false" customHeight="false" outlineLevel="0" collapsed="false">
      <c r="C31" s="62"/>
      <c r="D31" s="62"/>
      <c r="E31" s="62"/>
      <c r="F31" s="62"/>
      <c r="G31" s="62"/>
      <c r="I31" s="62"/>
    </row>
    <row r="32" customFormat="false" ht="13.8" hidden="false" customHeight="false" outlineLevel="0" collapsed="false">
      <c r="C32" s="62"/>
      <c r="D32" s="62"/>
      <c r="E32" s="62"/>
      <c r="F32" s="62"/>
      <c r="G32" s="62"/>
      <c r="I32" s="62"/>
    </row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0.859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15"/>
  </cols>
  <sheetData>
    <row r="1" customFormat="false" ht="17.35" hidden="false" customHeight="false" outlineLevel="0" collapsed="false">
      <c r="B1" s="1" t="s">
        <v>0</v>
      </c>
    </row>
    <row r="3" customFormat="false" ht="13.8" hidden="false" customHeight="false" outlineLevel="0" collapsed="false">
      <c r="B3" s="63" t="s">
        <v>48</v>
      </c>
    </row>
    <row r="4" customFormat="false" ht="13.8" hidden="false" customHeight="false" outlineLevel="0" collapsed="false">
      <c r="B4" s="64"/>
    </row>
    <row r="5" customFormat="false" ht="13.8" hidden="false" customHeight="false" outlineLevel="0" collapsed="false">
      <c r="B5" s="65" t="s">
        <v>49</v>
      </c>
      <c r="C5" s="66" t="n">
        <v>2010</v>
      </c>
      <c r="D5" s="66" t="n">
        <v>2020</v>
      </c>
    </row>
    <row r="6" customFormat="false" ht="13.8" hidden="false" customHeight="false" outlineLevel="0" collapsed="false">
      <c r="B6" s="65"/>
      <c r="C6" s="67" t="s">
        <v>44</v>
      </c>
      <c r="D6" s="67"/>
      <c r="I6" s="55"/>
      <c r="J6" s="55"/>
      <c r="K6" s="55"/>
    </row>
    <row r="7" customFormat="false" ht="13.8" hidden="false" customHeight="false" outlineLevel="0" collapsed="false">
      <c r="B7" s="68" t="s">
        <v>50</v>
      </c>
      <c r="C7" s="69" t="n">
        <v>1662</v>
      </c>
      <c r="D7" s="69" t="n">
        <v>1414</v>
      </c>
      <c r="E7" s="70"/>
    </row>
    <row r="8" customFormat="false" ht="13.8" hidden="false" customHeight="false" outlineLevel="0" collapsed="false">
      <c r="B8" s="68" t="s">
        <v>51</v>
      </c>
      <c r="C8" s="71" t="n">
        <v>44</v>
      </c>
      <c r="D8" s="71" t="n">
        <v>54</v>
      </c>
      <c r="E8" s="70"/>
    </row>
    <row r="9" customFormat="false" ht="13.8" hidden="false" customHeight="false" outlineLevel="0" collapsed="false">
      <c r="B9" s="68" t="s">
        <v>52</v>
      </c>
      <c r="C9" s="71" t="n">
        <v>3</v>
      </c>
      <c r="D9" s="71" t="n">
        <v>7</v>
      </c>
      <c r="E9" s="70"/>
    </row>
    <row r="10" customFormat="false" ht="13.8" hidden="false" customHeight="false" outlineLevel="0" collapsed="false">
      <c r="B10" s="72" t="s">
        <v>53</v>
      </c>
      <c r="C10" s="73" t="n">
        <f aca="false">SUM(C7:C9)</f>
        <v>1709</v>
      </c>
      <c r="D10" s="73" t="n">
        <f aca="false">SUM(D7:D9)</f>
        <v>1475</v>
      </c>
      <c r="E10" s="70"/>
    </row>
    <row r="11" customFormat="false" ht="13.8" hidden="false" customHeight="false" outlineLevel="0" collapsed="false">
      <c r="B11" s="74"/>
      <c r="C11" s="75"/>
      <c r="D11" s="75"/>
    </row>
    <row r="12" customFormat="false" ht="13.8" hidden="false" customHeight="false" outlineLevel="0" collapsed="false">
      <c r="B12" s="76" t="s">
        <v>54</v>
      </c>
      <c r="C12" s="77"/>
      <c r="D12" s="77"/>
    </row>
    <row r="13" customFormat="false" ht="13.8" hidden="false" customHeight="false" outlineLevel="0" collapsed="false">
      <c r="B13" s="61" t="s">
        <v>46</v>
      </c>
      <c r="C13" s="78"/>
      <c r="D13" s="78"/>
    </row>
    <row r="14" customFormat="false" ht="13.8" hidden="false" customHeight="false" outlineLevel="0" collapsed="false">
      <c r="B14" s="61" t="s">
        <v>47</v>
      </c>
      <c r="C14" s="78"/>
      <c r="D14" s="78"/>
    </row>
    <row r="16" customFormat="false" ht="13.8" hidden="false" customHeight="false" outlineLevel="0" collapsed="false">
      <c r="B16" s="79"/>
    </row>
    <row r="19" customFormat="false" ht="13.8" hidden="false" customHeight="false" outlineLevel="0" collapsed="false">
      <c r="C19" s="31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0.859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71"/>
    <col collapsed="false" customWidth="true" hidden="false" outlineLevel="0" max="4" min="3" style="0" width="25.52"/>
    <col collapsed="false" customWidth="true" hidden="false" outlineLevel="0" max="1024" min="1021" style="0" width="11.52"/>
  </cols>
  <sheetData>
    <row r="1" customFormat="false" ht="17.35" hidden="false" customHeight="false" outlineLevel="0" collapsed="false">
      <c r="B1" s="1" t="s">
        <v>0</v>
      </c>
      <c r="C1" s="43"/>
      <c r="D1" s="43"/>
    </row>
    <row r="2" customFormat="false" ht="13.8" hidden="false" customHeight="false" outlineLevel="0" collapsed="false">
      <c r="B2" s="43"/>
      <c r="C2" s="43"/>
      <c r="D2" s="43"/>
    </row>
    <row r="3" customFormat="false" ht="15" hidden="false" customHeight="false" outlineLevel="0" collapsed="false">
      <c r="B3" s="80" t="s">
        <v>55</v>
      </c>
      <c r="C3" s="81"/>
      <c r="D3" s="82"/>
    </row>
    <row r="4" customFormat="false" ht="13.8" hidden="false" customHeight="false" outlineLevel="0" collapsed="false">
      <c r="B4" s="43"/>
      <c r="C4" s="43"/>
      <c r="D4" s="43"/>
    </row>
    <row r="5" customFormat="false" ht="13.8" hidden="false" customHeight="false" outlineLevel="0" collapsed="false">
      <c r="B5" s="83" t="s">
        <v>56</v>
      </c>
      <c r="C5" s="84" t="s">
        <v>57</v>
      </c>
      <c r="D5" s="84" t="s">
        <v>57</v>
      </c>
    </row>
    <row r="6" customFormat="false" ht="13.8" hidden="false" customHeight="false" outlineLevel="0" collapsed="false">
      <c r="B6" s="83"/>
      <c r="C6" s="85" t="n">
        <v>2010</v>
      </c>
      <c r="D6" s="85" t="n">
        <v>2020</v>
      </c>
    </row>
    <row r="7" customFormat="false" ht="15.75" hidden="false" customHeight="true" outlineLevel="0" collapsed="false">
      <c r="B7" s="86" t="s">
        <v>58</v>
      </c>
      <c r="C7" s="87" t="n">
        <v>803</v>
      </c>
      <c r="D7" s="87" t="n">
        <v>670</v>
      </c>
    </row>
    <row r="8" customFormat="false" ht="13.8" hidden="false" customHeight="false" outlineLevel="0" collapsed="false">
      <c r="B8" s="86" t="s">
        <v>59</v>
      </c>
      <c r="C8" s="87" t="n">
        <v>670</v>
      </c>
      <c r="D8" s="87" t="n">
        <v>428</v>
      </c>
    </row>
    <row r="9" customFormat="false" ht="13.8" hidden="false" customHeight="false" outlineLevel="0" collapsed="false">
      <c r="B9" s="86" t="s">
        <v>60</v>
      </c>
      <c r="C9" s="87" t="n">
        <v>170</v>
      </c>
      <c r="D9" s="87" t="n">
        <v>270</v>
      </c>
    </row>
    <row r="10" customFormat="false" ht="13.8" hidden="false" customHeight="false" outlineLevel="0" collapsed="false">
      <c r="B10" s="86" t="s">
        <v>61</v>
      </c>
      <c r="C10" s="87" t="n">
        <v>39</v>
      </c>
      <c r="D10" s="87" t="n">
        <v>48</v>
      </c>
    </row>
    <row r="11" customFormat="false" ht="13.8" hidden="false" customHeight="false" outlineLevel="0" collapsed="false">
      <c r="B11" s="86" t="s">
        <v>62</v>
      </c>
      <c r="C11" s="87" t="n">
        <v>11</v>
      </c>
      <c r="D11" s="87" t="n">
        <v>19</v>
      </c>
    </row>
    <row r="12" customFormat="false" ht="13.8" hidden="false" customHeight="false" outlineLevel="0" collapsed="false">
      <c r="B12" s="86" t="s">
        <v>63</v>
      </c>
      <c r="C12" s="87" t="n">
        <v>3</v>
      </c>
      <c r="D12" s="87" t="n">
        <v>19</v>
      </c>
    </row>
    <row r="13" customFormat="false" ht="13.8" hidden="false" customHeight="false" outlineLevel="0" collapsed="false">
      <c r="B13" s="86" t="s">
        <v>64</v>
      </c>
      <c r="C13" s="87" t="n">
        <v>7</v>
      </c>
      <c r="D13" s="87" t="n">
        <v>17</v>
      </c>
    </row>
    <row r="14" customFormat="false" ht="13.8" hidden="false" customHeight="false" outlineLevel="0" collapsed="false">
      <c r="B14" s="86" t="s">
        <v>65</v>
      </c>
      <c r="C14" s="87" t="n">
        <v>7</v>
      </c>
      <c r="D14" s="87" t="n">
        <v>4</v>
      </c>
    </row>
    <row r="15" customFormat="false" ht="13.8" hidden="false" customHeight="false" outlineLevel="0" collapsed="false">
      <c r="B15" s="88" t="s">
        <v>66</v>
      </c>
      <c r="C15" s="89" t="n">
        <f aca="false">C7+C8+C9+C10+C11+C12+C13+C14</f>
        <v>1710</v>
      </c>
      <c r="D15" s="89" t="n">
        <f aca="false">D7+D8+D9+D10+D11+D12+D13+D14</f>
        <v>1475</v>
      </c>
    </row>
    <row r="16" customFormat="false" ht="13.8" hidden="false" customHeight="false" outlineLevel="0" collapsed="false">
      <c r="B16" s="43"/>
      <c r="C16" s="43"/>
      <c r="D16" s="43"/>
    </row>
    <row r="17" customFormat="false" ht="13.8" hidden="false" customHeight="false" outlineLevel="0" collapsed="false">
      <c r="A17" s="78"/>
      <c r="B17" s="61" t="s">
        <v>46</v>
      </c>
      <c r="C17" s="43"/>
      <c r="D17" s="43"/>
    </row>
    <row r="18" customFormat="false" ht="13.8" hidden="false" customHeight="false" outlineLevel="0" collapsed="false">
      <c r="A18" s="78"/>
      <c r="B18" s="61" t="s">
        <v>47</v>
      </c>
      <c r="C18" s="43"/>
      <c r="D18" s="43"/>
    </row>
    <row r="19" customFormat="false" ht="13.8" hidden="false" customHeight="false" outlineLevel="0" collapsed="false">
      <c r="A19" s="78"/>
      <c r="B19" s="61"/>
      <c r="C19" s="43"/>
      <c r="D19" s="43"/>
    </row>
    <row r="20" customFormat="false" ht="13.8" hidden="false" customHeight="false" outlineLevel="0" collapsed="false">
      <c r="B20" s="56"/>
      <c r="C20" s="56"/>
      <c r="D20" s="56"/>
    </row>
    <row r="33" customFormat="false" ht="13.8" hidden="false" customHeight="false" outlineLevel="0" collapsed="false">
      <c r="C33" s="90"/>
      <c r="D33" s="90"/>
    </row>
    <row r="34" customFormat="false" ht="13.8" hidden="false" customHeight="false" outlineLevel="0" collapsed="false">
      <c r="C34" s="90"/>
      <c r="D34" s="90"/>
    </row>
  </sheetData>
  <mergeCells count="1"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0.859375" defaultRowHeight="13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  <col collapsed="false" customWidth="true" hidden="false" outlineLevel="0" max="7" min="7" style="0" width="27.09"/>
    <col collapsed="false" customWidth="true" hidden="false" outlineLevel="0" max="1024" min="1024" style="0" width="11.52"/>
  </cols>
  <sheetData>
    <row r="1" customFormat="false" ht="17.35" hidden="false" customHeight="false" outlineLevel="0" collapsed="false">
      <c r="B1" s="1" t="s">
        <v>0</v>
      </c>
      <c r="C1" s="43"/>
      <c r="D1" s="43"/>
      <c r="E1" s="43"/>
    </row>
    <row r="2" customFormat="false" ht="13.8" hidden="false" customHeight="false" outlineLevel="0" collapsed="false">
      <c r="B2" s="3"/>
      <c r="C2" s="3"/>
      <c r="D2" s="43"/>
      <c r="E2" s="43"/>
    </row>
    <row r="3" customFormat="false" ht="13.8" hidden="false" customHeight="false" outlineLevel="0" collapsed="false">
      <c r="B3" s="91" t="s">
        <v>67</v>
      </c>
      <c r="C3" s="92"/>
      <c r="D3" s="93"/>
      <c r="E3" s="93"/>
      <c r="H3" s="31"/>
    </row>
    <row r="4" customFormat="false" ht="13.8" hidden="false" customHeight="false" outlineLevel="0" collapsed="false">
      <c r="B4" s="94"/>
      <c r="C4" s="92"/>
      <c r="D4" s="93"/>
      <c r="E4" s="93"/>
    </row>
    <row r="5" customFormat="false" ht="13.8" hidden="false" customHeight="false" outlineLevel="0" collapsed="false">
      <c r="B5" s="95"/>
      <c r="C5" s="96" t="n">
        <v>2010</v>
      </c>
      <c r="D5" s="96" t="n">
        <v>2020</v>
      </c>
      <c r="E5" s="96" t="n">
        <v>2020</v>
      </c>
    </row>
    <row r="6" customFormat="false" ht="13.8" hidden="false" customHeight="false" outlineLevel="0" collapsed="false">
      <c r="B6" s="95"/>
      <c r="C6" s="97" t="s">
        <v>68</v>
      </c>
      <c r="D6" s="97"/>
      <c r="E6" s="97" t="s">
        <v>69</v>
      </c>
    </row>
    <row r="7" customFormat="false" ht="13.8" hidden="false" customHeight="false" outlineLevel="0" collapsed="false">
      <c r="B7" s="98" t="s">
        <v>70</v>
      </c>
      <c r="C7" s="99" t="n">
        <v>728.125</v>
      </c>
      <c r="D7" s="99" t="n">
        <v>677.75</v>
      </c>
      <c r="E7" s="100" t="n">
        <v>0.83</v>
      </c>
      <c r="F7" s="101"/>
    </row>
    <row r="8" customFormat="false" ht="13.8" hidden="false" customHeight="false" outlineLevel="0" collapsed="false">
      <c r="B8" s="102" t="s">
        <v>71</v>
      </c>
      <c r="C8" s="99" t="n">
        <v>124.625</v>
      </c>
      <c r="D8" s="99" t="n">
        <v>35</v>
      </c>
      <c r="E8" s="100" t="n">
        <v>0.04</v>
      </c>
      <c r="F8" s="103"/>
    </row>
    <row r="9" customFormat="false" ht="13.8" hidden="false" customHeight="false" outlineLevel="0" collapsed="false">
      <c r="B9" s="102" t="s">
        <v>72</v>
      </c>
      <c r="C9" s="99" t="n">
        <v>4.625</v>
      </c>
      <c r="D9" s="99" t="n">
        <v>17.25</v>
      </c>
      <c r="E9" s="100" t="n">
        <v>0.02</v>
      </c>
      <c r="F9" s="103"/>
    </row>
    <row r="10" customFormat="false" ht="13.8" hidden="false" customHeight="false" outlineLevel="0" collapsed="false">
      <c r="B10" s="98" t="s">
        <v>73</v>
      </c>
      <c r="C10" s="99" t="n">
        <v>93.2049431</v>
      </c>
      <c r="D10" s="99" t="n">
        <v>87.448254</v>
      </c>
      <c r="E10" s="100" t="n">
        <v>0.11</v>
      </c>
      <c r="F10" s="103"/>
    </row>
    <row r="11" customFormat="false" ht="13.8" hidden="false" customHeight="false" outlineLevel="0" collapsed="false">
      <c r="B11" s="104" t="s">
        <v>74</v>
      </c>
      <c r="C11" s="105" t="n">
        <f aca="false">SUM(C7:C10)</f>
        <v>950.5799431</v>
      </c>
      <c r="D11" s="105" t="n">
        <f aca="false">SUM(D7:D10)</f>
        <v>817.448254</v>
      </c>
      <c r="E11" s="105"/>
      <c r="F11" s="106"/>
    </row>
    <row r="12" customFormat="false" ht="13.8" hidden="false" customHeight="false" outlineLevel="0" collapsed="false">
      <c r="B12" s="107"/>
      <c r="C12" s="108"/>
      <c r="D12" s="109"/>
      <c r="E12" s="109"/>
      <c r="F12" s="110"/>
    </row>
    <row r="13" customFormat="false" ht="13.8" hidden="false" customHeight="false" outlineLevel="0" collapsed="false">
      <c r="A13" s="78"/>
      <c r="B13" s="111" t="s">
        <v>75</v>
      </c>
      <c r="C13" s="43"/>
      <c r="D13" s="107"/>
      <c r="E13" s="107"/>
    </row>
    <row r="14" customFormat="false" ht="13.8" hidden="false" customHeight="false" outlineLevel="0" collapsed="false">
      <c r="A14" s="78"/>
      <c r="B14" s="111" t="s">
        <v>76</v>
      </c>
      <c r="C14" s="112"/>
      <c r="D14" s="112"/>
      <c r="E14" s="112"/>
      <c r="F14" s="113"/>
      <c r="G14" s="113"/>
      <c r="H14" s="114"/>
    </row>
    <row r="15" customFormat="false" ht="13.8" hidden="false" customHeight="false" outlineLevel="0" collapsed="false">
      <c r="A15" s="78"/>
      <c r="B15" s="61" t="s">
        <v>46</v>
      </c>
      <c r="C15" s="115"/>
      <c r="D15" s="115"/>
      <c r="E15" s="115"/>
      <c r="F15" s="114"/>
      <c r="G15" s="114"/>
      <c r="H15" s="114"/>
    </row>
    <row r="16" customFormat="false" ht="13.8" hidden="false" customHeight="false" outlineLevel="0" collapsed="false">
      <c r="A16" s="78"/>
      <c r="B16" s="61" t="s">
        <v>47</v>
      </c>
      <c r="C16" s="115"/>
      <c r="D16" s="115"/>
      <c r="E16" s="115"/>
      <c r="F16" s="114"/>
      <c r="G16" s="114"/>
      <c r="H16" s="114"/>
    </row>
    <row r="17" customFormat="false" ht="13.8" hidden="false" customHeight="false" outlineLevel="0" collapsed="false">
      <c r="C17" s="115"/>
      <c r="D17" s="115"/>
      <c r="E17" s="115"/>
      <c r="F17" s="114"/>
      <c r="G17" s="114"/>
      <c r="H17" s="114"/>
    </row>
    <row r="18" customFormat="false" ht="13.8" hidden="false" customHeight="false" outlineLevel="0" collapsed="false">
      <c r="C18" s="115"/>
      <c r="D18" s="115"/>
      <c r="E18" s="115"/>
      <c r="F18" s="114"/>
      <c r="G18" s="114"/>
      <c r="H18" s="114"/>
      <c r="I18" s="79"/>
    </row>
    <row r="19" customFormat="false" ht="13.8" hidden="false" customHeight="false" outlineLevel="0" collapsed="false">
      <c r="C19" s="116"/>
      <c r="D19" s="116"/>
      <c r="E19" s="116"/>
      <c r="F19" s="114"/>
      <c r="G19" s="114"/>
      <c r="H19" s="114"/>
    </row>
    <row r="20" customFormat="false" ht="13.8" hidden="false" customHeight="false" outlineLevel="0" collapsed="false">
      <c r="C20" s="114"/>
      <c r="D20" s="114"/>
      <c r="E20" s="114"/>
      <c r="F20" s="114"/>
      <c r="G20" s="114"/>
      <c r="H20" s="114"/>
    </row>
    <row r="21" customFormat="false" ht="13.8" hidden="false" customHeight="false" outlineLevel="0" collapsed="false">
      <c r="C21" s="114"/>
      <c r="D21" s="114"/>
      <c r="E21" s="114"/>
      <c r="F21" s="114"/>
      <c r="G21" s="114"/>
      <c r="H21" s="114"/>
    </row>
    <row r="23" customFormat="false" ht="13.8" hidden="false" customHeight="false" outlineLevel="0" collapsed="false">
      <c r="B23" s="117"/>
      <c r="C23" s="40"/>
    </row>
    <row r="24" customFormat="false" ht="13.8" hidden="false" customHeight="false" outlineLevel="0" collapsed="false">
      <c r="B24" s="117"/>
      <c r="C24" s="40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LibreOffice/7.2.7.2$Windows_X86_64 LibreOffice_project/8d71d29d553c0f7dcbfa38fbfda25ee34cce99a2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2022-08-31T12:33:32Z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